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9" i="1" l="1"/>
  <c r="L517" i="1"/>
  <c r="L475" i="1"/>
  <c r="L433" i="1"/>
  <c r="L391" i="1"/>
  <c r="L349" i="1"/>
  <c r="L307" i="1"/>
  <c r="L265" i="1"/>
  <c r="L223" i="1"/>
  <c r="L181" i="1"/>
  <c r="L139" i="1"/>
  <c r="L97" i="1"/>
  <c r="L55" i="1"/>
  <c r="L13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J559" i="1"/>
  <c r="J593" i="1" s="1"/>
  <c r="I559" i="1"/>
  <c r="I593" i="1" s="1"/>
  <c r="H559" i="1"/>
  <c r="G559" i="1"/>
  <c r="F559" i="1"/>
  <c r="F593" i="1" s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J517" i="1"/>
  <c r="J551" i="1" s="1"/>
  <c r="I517" i="1"/>
  <c r="I551" i="1" s="1"/>
  <c r="H517" i="1"/>
  <c r="H551" i="1" s="1"/>
  <c r="G517" i="1"/>
  <c r="G551" i="1" s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J475" i="1"/>
  <c r="I475" i="1"/>
  <c r="I509" i="1" s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J433" i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J391" i="1"/>
  <c r="J425" i="1" s="1"/>
  <c r="I391" i="1"/>
  <c r="H391" i="1"/>
  <c r="H425" i="1" s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J349" i="1"/>
  <c r="J383" i="1" s="1"/>
  <c r="I349" i="1"/>
  <c r="H349" i="1"/>
  <c r="H383" i="1" s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J307" i="1"/>
  <c r="J341" i="1" s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J299" i="1" s="1"/>
  <c r="I265" i="1"/>
  <c r="I299" i="1" s="1"/>
  <c r="H265" i="1"/>
  <c r="H299" i="1" s="1"/>
  <c r="G265" i="1"/>
  <c r="G299" i="1" s="1"/>
  <c r="F265" i="1"/>
  <c r="F299" i="1" s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J223" i="1"/>
  <c r="I223" i="1"/>
  <c r="I257" i="1" s="1"/>
  <c r="H223" i="1"/>
  <c r="H257" i="1" s="1"/>
  <c r="G223" i="1"/>
  <c r="G257" i="1" s="1"/>
  <c r="F223" i="1"/>
  <c r="F257" i="1" s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J139" i="1"/>
  <c r="J173" i="1" s="1"/>
  <c r="I139" i="1"/>
  <c r="H139" i="1"/>
  <c r="H173" i="1" s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J97" i="1"/>
  <c r="J131" i="1" s="1"/>
  <c r="I97" i="1"/>
  <c r="H97" i="1"/>
  <c r="H131" i="1" s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I55" i="1"/>
  <c r="H55" i="1"/>
  <c r="H89" i="1" s="1"/>
  <c r="G55" i="1"/>
  <c r="F55" i="1"/>
  <c r="B47" i="1"/>
  <c r="A47" i="1"/>
  <c r="B40" i="1"/>
  <c r="A40" i="1"/>
  <c r="B33" i="1"/>
  <c r="A33" i="1"/>
  <c r="B28" i="1"/>
  <c r="A28" i="1"/>
  <c r="B18" i="1"/>
  <c r="A18" i="1"/>
  <c r="B14" i="1"/>
  <c r="A14" i="1"/>
  <c r="G46" i="1"/>
  <c r="H46" i="1"/>
  <c r="I46" i="1"/>
  <c r="J46" i="1"/>
  <c r="F46" i="1"/>
  <c r="G39" i="1"/>
  <c r="H39" i="1"/>
  <c r="I39" i="1"/>
  <c r="J39" i="1"/>
  <c r="F39" i="1"/>
  <c r="G32" i="1"/>
  <c r="H32" i="1"/>
  <c r="I32" i="1"/>
  <c r="J32" i="1"/>
  <c r="F32" i="1"/>
  <c r="G27" i="1"/>
  <c r="H27" i="1"/>
  <c r="I27" i="1"/>
  <c r="J27" i="1"/>
  <c r="F27" i="1"/>
  <c r="G17" i="1"/>
  <c r="H17" i="1"/>
  <c r="I17" i="1"/>
  <c r="J17" i="1"/>
  <c r="F17" i="1"/>
  <c r="G13" i="1"/>
  <c r="H13" i="1"/>
  <c r="H47" i="1" s="1"/>
  <c r="I13" i="1"/>
  <c r="J13" i="1"/>
  <c r="J47" i="1" s="1"/>
  <c r="F13" i="1"/>
  <c r="G509" i="1" l="1"/>
  <c r="F509" i="1"/>
  <c r="J509" i="1"/>
  <c r="J467" i="1"/>
  <c r="I467" i="1"/>
  <c r="F467" i="1"/>
  <c r="G467" i="1"/>
  <c r="F425" i="1"/>
  <c r="G425" i="1"/>
  <c r="G383" i="1"/>
  <c r="F383" i="1"/>
  <c r="F341" i="1"/>
  <c r="G341" i="1"/>
  <c r="I341" i="1"/>
  <c r="I215" i="1"/>
  <c r="G215" i="1"/>
  <c r="F215" i="1"/>
  <c r="H215" i="1"/>
  <c r="J215" i="1"/>
  <c r="G173" i="1"/>
  <c r="I173" i="1"/>
  <c r="G131" i="1"/>
  <c r="I89" i="1"/>
  <c r="I47" i="1"/>
  <c r="G47" i="1"/>
  <c r="I383" i="1"/>
  <c r="H593" i="1"/>
  <c r="G593" i="1"/>
  <c r="J89" i="1"/>
  <c r="I425" i="1"/>
  <c r="H509" i="1"/>
  <c r="J257" i="1"/>
  <c r="G89" i="1"/>
  <c r="H341" i="1"/>
  <c r="F89" i="1"/>
  <c r="F131" i="1"/>
  <c r="F173" i="1"/>
  <c r="H467" i="1"/>
  <c r="I131" i="1"/>
  <c r="F47" i="1"/>
  <c r="H594" i="1" l="1"/>
  <c r="I594" i="1"/>
  <c r="G594" i="1"/>
  <c r="F594" i="1"/>
  <c r="J594" i="1"/>
  <c r="L269" i="1"/>
  <c r="L299" i="1"/>
  <c r="L111" i="1"/>
  <c r="L116" i="1"/>
  <c r="L452" i="1"/>
  <c r="L447" i="1"/>
  <c r="L279" i="1"/>
  <c r="L284" i="1"/>
  <c r="L437" i="1"/>
  <c r="L467" i="1"/>
  <c r="L489" i="1"/>
  <c r="L494" i="1"/>
  <c r="L153" i="1"/>
  <c r="L158" i="1"/>
  <c r="L200" i="1"/>
  <c r="L195" i="1"/>
  <c r="L368" i="1"/>
  <c r="L363" i="1"/>
  <c r="L521" i="1"/>
  <c r="L551" i="1"/>
  <c r="L425" i="1"/>
  <c r="L395" i="1"/>
  <c r="L185" i="1"/>
  <c r="L215" i="1"/>
  <c r="L383" i="1"/>
  <c r="L353" i="1"/>
  <c r="L101" i="1"/>
  <c r="L131" i="1"/>
  <c r="L573" i="1"/>
  <c r="L578" i="1"/>
  <c r="L531" i="1"/>
  <c r="L536" i="1"/>
  <c r="L563" i="1"/>
  <c r="L593" i="1"/>
  <c r="L173" i="1"/>
  <c r="L143" i="1"/>
  <c r="L237" i="1"/>
  <c r="L242" i="1"/>
  <c r="L479" i="1"/>
  <c r="L509" i="1"/>
  <c r="L89" i="1"/>
  <c r="L59" i="1"/>
  <c r="L341" i="1"/>
  <c r="L311" i="1"/>
  <c r="L410" i="1"/>
  <c r="L405" i="1"/>
  <c r="L227" i="1"/>
  <c r="L257" i="1"/>
  <c r="L321" i="1"/>
  <c r="L326" i="1"/>
  <c r="L32" i="1"/>
  <c r="L27" i="1"/>
  <c r="L69" i="1"/>
  <c r="L74" i="1"/>
  <c r="L375" i="1"/>
  <c r="L46" i="1"/>
  <c r="L424" i="1"/>
  <c r="L39" i="1"/>
  <c r="L291" i="1"/>
  <c r="L81" i="1"/>
  <c r="L550" i="1"/>
  <c r="L333" i="1"/>
  <c r="L501" i="1"/>
  <c r="L592" i="1"/>
  <c r="L508" i="1"/>
  <c r="L249" i="1"/>
  <c r="L88" i="1"/>
  <c r="L130" i="1"/>
  <c r="L165" i="1"/>
  <c r="L17" i="1"/>
  <c r="L47" i="1"/>
  <c r="L594" i="1"/>
  <c r="L207" i="1"/>
  <c r="L543" i="1"/>
  <c r="L256" i="1"/>
  <c r="L585" i="1"/>
  <c r="L340" i="1"/>
  <c r="L459" i="1"/>
  <c r="L298" i="1"/>
  <c r="L417" i="1"/>
  <c r="L466" i="1"/>
  <c r="L172" i="1"/>
  <c r="L382" i="1"/>
  <c r="L123" i="1"/>
  <c r="L214" i="1"/>
</calcChain>
</file>

<file path=xl/sharedStrings.xml><?xml version="1.0" encoding="utf-8"?>
<sst xmlns="http://schemas.openxmlformats.org/spreadsheetml/2006/main" count="645" uniqueCount="151">
  <si>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</si>
  <si>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</si>
  <si>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</si>
  <si>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</si>
  <si>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</si>
  <si>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</si>
  <si>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</si>
  <si>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</si>
  <si>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</si>
  <si>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</si>
  <si>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</si>
  <si>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</si>
  <si>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</si>
  <si>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</si>
  <si>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</si>
  <si>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</si>
  <si>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</si>
  <si>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</si>
  <si>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</si>
  <si>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</si>
  <si>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</si>
  <si>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Завтрак 2</t>
  </si>
  <si>
    <t>Обед</t>
  </si>
  <si>
    <t>Полдник</t>
  </si>
  <si>
    <t>Ужин</t>
  </si>
  <si>
    <t>Ужин 2</t>
  </si>
  <si>
    <t>итого</t>
  </si>
  <si>
    <t>Вес блюда, г</t>
  </si>
  <si>
    <t>Цена</t>
  </si>
  <si>
    <t>день</t>
  </si>
  <si>
    <t>месяц</t>
  </si>
  <si>
    <t>год</t>
  </si>
  <si>
    <t>Горячее блюдо</t>
  </si>
  <si>
    <t>Холодное блюдо</t>
  </si>
  <si>
    <t>Хлеб</t>
  </si>
  <si>
    <t>Напиток</t>
  </si>
  <si>
    <t>КАША МАННАЯ МОЛОЧНАЯ ЖИДКАЯ</t>
  </si>
  <si>
    <t>МАСЛО (ПОРЦИЯМИ)</t>
  </si>
  <si>
    <t>СЫР (ПОРЦИЯМИ)</t>
  </si>
  <si>
    <t>ХЛЕБ ПШЕНИЧНЫЙ</t>
  </si>
  <si>
    <t>КАКАО С МОЛОКОМ</t>
  </si>
  <si>
    <t>200</t>
  </si>
  <si>
    <t>Фрукты</t>
  </si>
  <si>
    <t>ЯБЛОКО</t>
  </si>
  <si>
    <t>СОК ФРУКТОВЫЙ</t>
  </si>
  <si>
    <t>САЛАТ ИЗ БЕЛОКОЧАННОЙ КАПУСТЫ СО СВЕКЛОЙ И МОРКОВЬЮ</t>
  </si>
  <si>
    <t>1-е блюдо</t>
  </si>
  <si>
    <t>СУП КАРТОФЕЛЬНЫЙ С БОБОВЫМИ</t>
  </si>
  <si>
    <t>ЖАРКОЕ ПО-ДОМАШНЕМУ</t>
  </si>
  <si>
    <t>КОМПОТ ИЗ СВЕЖИХ ПЛОДОВ</t>
  </si>
  <si>
    <t>ХЛЕБ РЖАНОЙ</t>
  </si>
  <si>
    <t>Кондитерское изделие</t>
  </si>
  <si>
    <t>БУЛОЧКА ДОМАШНЯЯ</t>
  </si>
  <si>
    <t>ЧАЙ С ЛИМОНОМ</t>
  </si>
  <si>
    <t>САЛАТ С КУКУРУЗОЙ И МОРКОВЬЮ</t>
  </si>
  <si>
    <t>2-е блюдо</t>
  </si>
  <si>
    <t>ТЕФТЕЛИ РЫБНЫЕ С ТОМАТНЫМ СОУСОМ</t>
  </si>
  <si>
    <t>РИС ОТВАРНОЙ</t>
  </si>
  <si>
    <t>НАПИТОК ИЗ  ШИПОВНИКА</t>
  </si>
  <si>
    <t>КИСЛОМОЛОЧНЫЙ НАПИТОК</t>
  </si>
  <si>
    <t>516</t>
  </si>
  <si>
    <t>СУП МОЛОЧНЫЙ С КРУПОЙ</t>
  </si>
  <si>
    <t>ЯЙЦА ВАРЕНЫЕ</t>
  </si>
  <si>
    <t>ПЕЧЕНЬЕ</t>
  </si>
  <si>
    <t>САЛАТ С СОЛЕНЫМИ ОГУРЦАМИ И ЗЕЛЕНЫМ ГОРОШКОМ</t>
  </si>
  <si>
    <t>СУП ОВОЩНОЙ</t>
  </si>
  <si>
    <t>ГОЛУБЦЫ ЛЕНИВЫЕ</t>
  </si>
  <si>
    <t>КОМПОТ ИЗ СМЕСИ СУХОФРУКТОВ</t>
  </si>
  <si>
    <t>СУФЛЕ ТВОРОЖНОЕ</t>
  </si>
  <si>
    <t>КИСЕЛЬ</t>
  </si>
  <si>
    <t xml:space="preserve">ИКРА КАБАЧКОВАЯ </t>
  </si>
  <si>
    <t>Гарнир</t>
  </si>
  <si>
    <t>МАКАРОННЫЕ ИЗДЕЛИЯ ОТВАРНЫЕ</t>
  </si>
  <si>
    <t>СОСИСКА ОТВАРНАЯ</t>
  </si>
  <si>
    <t>СНЕЖОК</t>
  </si>
  <si>
    <t>ЗАПЕКАНКА ИЗ ТВОРОГА С МОРКОВЬЮ</t>
  </si>
  <si>
    <t>ЧАЙ С МОЛОКОМ</t>
  </si>
  <si>
    <t xml:space="preserve">САЛАТ ВИТАМИННЫЙ </t>
  </si>
  <si>
    <t xml:space="preserve">РАССОЛЬНИК </t>
  </si>
  <si>
    <t>ГУЛЯШ ИЗ ГОВЯДИНЫ</t>
  </si>
  <si>
    <t>КАРТОФЕЛЬ ОТВАРНОЙ</t>
  </si>
  <si>
    <t>НАПИТОК ИЗ ЛИМОНОВ</t>
  </si>
  <si>
    <t>РАГУ ИЗ ОВОЩЕЙ С КУРИЦЕЙ</t>
  </si>
  <si>
    <t>РЯЖЕНКА</t>
  </si>
  <si>
    <t>ОМЛЕТ НАТУРАЛЬНЫЙ</t>
  </si>
  <si>
    <t>ФРУКТ</t>
  </si>
  <si>
    <t>КОНДИТЕРСКОЕ ИЗДЕЛИЕ (ШТУЧНОЕ)</t>
  </si>
  <si>
    <t>МОЛОКО КИПЯЧЕНОЕ</t>
  </si>
  <si>
    <t>САЛАТ ИЗ СВЕКЛЫ С ЧЕСНОКОМ</t>
  </si>
  <si>
    <t>УХА РЫБАЦКАЯ</t>
  </si>
  <si>
    <t xml:space="preserve">РЫБА ЗАПЕЧЕННАЯ </t>
  </si>
  <si>
    <t xml:space="preserve">ПЮРЕ КАРТОФЕЛЬНОЕ </t>
  </si>
  <si>
    <t>КОМПОТ ИЗ ЧЕРНОЙ СМОРОДИНЫ</t>
  </si>
  <si>
    <t>БУЛОЧКА "ВЕСНУШКА"</t>
  </si>
  <si>
    <t>НАПИТОК ИЗ КУРАГИ</t>
  </si>
  <si>
    <t>САЛАТ ИЗ МОРКОВИ И ЯБЛОК</t>
  </si>
  <si>
    <t>ПЛОВ</t>
  </si>
  <si>
    <t>ЧАЙ С САХАРОМ</t>
  </si>
  <si>
    <t>БИФИДОК</t>
  </si>
  <si>
    <t>6,46</t>
  </si>
  <si>
    <t xml:space="preserve">КАША ИЗ ХЛОПЬЕВ ОВСЯНЫХ "ГЕРКУЛЕС" </t>
  </si>
  <si>
    <t>КОЛБАСА (ПОРЦИЯМИ)</t>
  </si>
  <si>
    <t>ЩИ ИЗ СВЕЖЕЙ КАПУСТЫ</t>
  </si>
  <si>
    <t xml:space="preserve">ЗАПЕКАНКА КАРТОФЕЛЬНАЯ </t>
  </si>
  <si>
    <t>САЛАТ ИЗ СВЕЖИХ ОВОЩЕЙ</t>
  </si>
  <si>
    <t xml:space="preserve">ПИРОЖКИ ЗАПЕЧЕННЫЕ </t>
  </si>
  <si>
    <t>САЛАТ ИЗ СВЕЖИХ ОГУРЦОВ</t>
  </si>
  <si>
    <t>ГОВЯДИНА, ТУШЕННАЯ С КАПУСТОЙ</t>
  </si>
  <si>
    <t>КОМПОТ ИЗ ЯБЛОК С ЛИМОНОМ</t>
  </si>
  <si>
    <t>КАША ГРЕЧНЕВАЯ МОЛОЧНАЯ</t>
  </si>
  <si>
    <t>БОРЩ</t>
  </si>
  <si>
    <t>АЗУ</t>
  </si>
  <si>
    <t xml:space="preserve">ВАТРУШКА </t>
  </si>
  <si>
    <t>САЛАТ ИЗ КВАШЕНОЙ КАПУСТЫ</t>
  </si>
  <si>
    <t xml:space="preserve">СУФЛЕ РЫБНОЕ </t>
  </si>
  <si>
    <t>ВАРЕНЕЦ</t>
  </si>
  <si>
    <t>КАША МОЛОЧНАЯ ЖИДКАЯ</t>
  </si>
  <si>
    <t>МОРКОВЬ ТЕРТАЯ С ЧЕСНОКОМ</t>
  </si>
  <si>
    <t>СУП КУРИНЫЙ</t>
  </si>
  <si>
    <t>КОТЛЕТА РЫБНАЯ</t>
  </si>
  <si>
    <t xml:space="preserve">ВАРЕНИКИ ЛЕНИВЫЕ </t>
  </si>
  <si>
    <t>ОЛАДЬИ ИЗ ПЕЧЕНИ</t>
  </si>
  <si>
    <t xml:space="preserve">ОМЛЕТ </t>
  </si>
  <si>
    <t>ДЖЕМ</t>
  </si>
  <si>
    <t>САЛАТ "СТЕПНОЙ" ИЗ РАЗНЫХ ОВОЩЕЙ</t>
  </si>
  <si>
    <t>СУП ЛЮБИТЕЛЬСКИЙ</t>
  </si>
  <si>
    <t>КАПУСТА, ТУШЕНАЯ С МЯСОМ</t>
  </si>
  <si>
    <t>СЫРНИКИ ИЗ ТВОРОГА</t>
  </si>
  <si>
    <t>САЛАТ ИЗ СВЕЖИХ ОГУРЦОВ С ЛУКОМ</t>
  </si>
  <si>
    <t>КЕФИР</t>
  </si>
  <si>
    <t>КАША МОЛОЧНАЯ "ДРУЖБА"</t>
  </si>
  <si>
    <t>БУТЕРБРОД ГОРЯЧИЙ С СЫРОМ</t>
  </si>
  <si>
    <t>ВИНЕГРЕТ ОВОЩНОЙ</t>
  </si>
  <si>
    <t>РЫБА, ЗАПЕЧЕННАЯ С ЯЙЦОМ</t>
  </si>
  <si>
    <t>ЯБЛОКИ ЗАПЕЧЕННЫЕ</t>
  </si>
  <si>
    <t xml:space="preserve">САЛАТ ИЗ КАПУСТЫ БЕЛОКОЧАННОЙ </t>
  </si>
  <si>
    <t>ШНИЦЕЛЬ ИЗ ГОВЯДИНЫ</t>
  </si>
  <si>
    <t>ОВОЩИ ТУШЕНЫЕ</t>
  </si>
  <si>
    <t>195/1</t>
  </si>
  <si>
    <t xml:space="preserve">КИСЛОМОЛОЧНЫЙ НАПИТОК </t>
  </si>
  <si>
    <t>МАКАРОННЫЕ ИЗДЕЛИЯ ОТВАРНЫЕ С СЫРОМ</t>
  </si>
  <si>
    <t>САЛАТ КАРТОФЕЛЬНЫЙ</t>
  </si>
  <si>
    <t>СОЛЯНКА СБОРНАЯ МЯСНАЯ</t>
  </si>
  <si>
    <t xml:space="preserve">КОМПОТ ИЗ ВИШЕН И ЯБЛОК </t>
  </si>
  <si>
    <t>ЗАПЕКАНКА ИЗ ТВОРОГА</t>
  </si>
  <si>
    <t>САЛАТ ИЗ РЕДЬКИ  С ЯБЛОКАМИ</t>
  </si>
  <si>
    <t>ТЕФТЕЛИ ИЗ ГОВЯДИНЫ</t>
  </si>
  <si>
    <t>ГБООУ "Санаторная школа-интернат № 9 г.о. Самара"</t>
  </si>
  <si>
    <t>Директор</t>
  </si>
  <si>
    <t>Т.Ю. Сафиуллина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</si>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</sst>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0" borderId="27" xfId="0" applyFont="1" applyFill="1" applyBorder="1" applyAlignment="1">
      <alignment horizontal="left" vertical="top" wrapText="1"/>
    </xf>
    <xf numFmtId="0" fontId="11" fillId="0" borderId="27" xfId="0" applyFont="1" applyFill="1" applyBorder="1" applyAlignment="1">
      <alignment horizontal="right" vertical="top" wrapText="1"/>
    </xf>
    <xf numFmtId="39" fontId="11" fillId="0" borderId="27" xfId="0" applyNumberFormat="1" applyFont="1" applyFill="1" applyBorder="1" applyAlignment="1">
      <alignment horizontal="right" vertical="top" wrapText="1"/>
    </xf>
    <xf numFmtId="0" fontId="11" fillId="0" borderId="27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N155" sqref="N15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147</v>
      </c>
      <c r="D1" s="64"/>
      <c r="E1" s="64"/>
      <c r="F1" s="13" t="s">
        <v>16</v>
      </c>
      <c r="G1" s="2" t="s">
        <v>17</v>
      </c>
      <c r="H1" s="65" t="s">
        <v>148</v>
      </c>
      <c r="I1" s="65"/>
      <c r="J1" s="65"/>
      <c r="K1" s="65"/>
    </row>
    <row r="2" spans="1:12" ht="18" x14ac:dyDescent="0.2">
      <c r="A2" s="43" t="s">
        <v>6</v>
      </c>
      <c r="C2" s="2"/>
      <c r="G2" s="2" t="s">
        <v>18</v>
      </c>
      <c r="H2" s="65" t="s">
        <v>149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27</v>
      </c>
      <c r="I3" s="55">
        <v>8</v>
      </c>
      <c r="J3" s="56">
        <v>2026</v>
      </c>
      <c r="K3" s="1"/>
    </row>
    <row r="4" spans="1:12" ht="13.5" thickBot="1" x14ac:dyDescent="0.25">
      <c r="C4" s="2"/>
      <c r="D4" s="4"/>
      <c r="H4" s="57" t="s">
        <v>29</v>
      </c>
      <c r="I4" s="57" t="s">
        <v>30</v>
      </c>
      <c r="J4" s="57" t="s">
        <v>31</v>
      </c>
    </row>
    <row r="5" spans="1:12" ht="34.5" thickBot="1" x14ac:dyDescent="0.25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27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28</v>
      </c>
    </row>
    <row r="6" spans="1:12" ht="22.5" x14ac:dyDescent="0.25">
      <c r="A6" s="22">
        <v>1</v>
      </c>
      <c r="B6" s="23">
        <v>1</v>
      </c>
      <c r="C6" s="24" t="s">
        <v>20</v>
      </c>
      <c r="D6" s="66" t="s">
        <v>32</v>
      </c>
      <c r="E6" s="66" t="s">
        <v>36</v>
      </c>
      <c r="F6" s="69">
        <v>250</v>
      </c>
      <c r="G6" s="69">
        <v>7.47</v>
      </c>
      <c r="H6" s="68">
        <v>12.12</v>
      </c>
      <c r="I6" s="68">
        <v>36.19</v>
      </c>
      <c r="J6" s="68">
        <v>275.5</v>
      </c>
      <c r="K6" s="69">
        <v>262</v>
      </c>
      <c r="L6" s="48"/>
    </row>
    <row r="7" spans="1:12" ht="22.5" x14ac:dyDescent="0.25">
      <c r="A7" s="25"/>
      <c r="B7" s="16"/>
      <c r="C7" s="11"/>
      <c r="D7" s="66" t="s">
        <v>33</v>
      </c>
      <c r="E7" s="66" t="s">
        <v>37</v>
      </c>
      <c r="F7" s="69">
        <v>10</v>
      </c>
      <c r="G7" s="69">
        <v>0.05</v>
      </c>
      <c r="H7" s="68">
        <v>8.25</v>
      </c>
      <c r="I7" s="68">
        <v>0.08</v>
      </c>
      <c r="J7" s="68">
        <v>74.8</v>
      </c>
      <c r="K7" s="69">
        <v>105</v>
      </c>
      <c r="L7" s="51"/>
    </row>
    <row r="8" spans="1:12" ht="22.5" x14ac:dyDescent="0.25">
      <c r="A8" s="25"/>
      <c r="B8" s="16"/>
      <c r="C8" s="11"/>
      <c r="D8" s="66" t="s">
        <v>33</v>
      </c>
      <c r="E8" s="66" t="s">
        <v>38</v>
      </c>
      <c r="F8" s="69">
        <v>15</v>
      </c>
      <c r="G8" s="69">
        <v>3.38</v>
      </c>
      <c r="H8" s="68">
        <v>4.29</v>
      </c>
      <c r="I8" s="68">
        <v>0</v>
      </c>
      <c r="J8" s="68">
        <v>52.96</v>
      </c>
      <c r="K8" s="69">
        <v>100</v>
      </c>
      <c r="L8" s="51"/>
    </row>
    <row r="9" spans="1:12" ht="15" x14ac:dyDescent="0.25">
      <c r="A9" s="25"/>
      <c r="B9" s="16"/>
      <c r="C9" s="11"/>
      <c r="D9" s="66" t="s">
        <v>34</v>
      </c>
      <c r="E9" s="66" t="s">
        <v>39</v>
      </c>
      <c r="F9" s="69">
        <v>50</v>
      </c>
      <c r="G9" s="69">
        <v>3.8</v>
      </c>
      <c r="H9" s="68">
        <v>0.4</v>
      </c>
      <c r="I9" s="68">
        <v>24.6</v>
      </c>
      <c r="J9" s="68">
        <v>117.5</v>
      </c>
      <c r="K9" s="69">
        <v>108</v>
      </c>
      <c r="L9" s="51"/>
    </row>
    <row r="10" spans="1:12" ht="15" x14ac:dyDescent="0.25">
      <c r="A10" s="25"/>
      <c r="B10" s="16"/>
      <c r="C10" s="11"/>
      <c r="D10" s="66" t="s">
        <v>35</v>
      </c>
      <c r="E10" s="66" t="s">
        <v>40</v>
      </c>
      <c r="F10" s="69">
        <v>200</v>
      </c>
      <c r="G10" s="69">
        <v>3.45</v>
      </c>
      <c r="H10" s="68">
        <v>3.43</v>
      </c>
      <c r="I10" s="68">
        <v>20.9</v>
      </c>
      <c r="J10" s="68">
        <v>126.44</v>
      </c>
      <c r="K10" s="69">
        <v>496</v>
      </c>
      <c r="L10" s="51"/>
    </row>
    <row r="11" spans="1:12" ht="15" x14ac:dyDescent="0.25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26</v>
      </c>
      <c r="E13" s="9"/>
      <c r="F13" s="21">
        <f>SUM(F6:F12)</f>
        <v>525</v>
      </c>
      <c r="G13" s="21">
        <f t="shared" ref="G13:J13" si="0">SUM(G6:G12)</f>
        <v>18.149999999999999</v>
      </c>
      <c r="H13" s="21">
        <f t="shared" si="0"/>
        <v>28.489999999999995</v>
      </c>
      <c r="I13" s="21">
        <f t="shared" si="0"/>
        <v>81.77</v>
      </c>
      <c r="J13" s="21">
        <f t="shared" si="0"/>
        <v>647.20000000000005</v>
      </c>
      <c r="K13" s="27"/>
      <c r="L13" s="21">
        <f t="shared" ref="L13" si="1"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21</v>
      </c>
      <c r="D14" s="66" t="s">
        <v>42</v>
      </c>
      <c r="E14" s="66" t="s">
        <v>43</v>
      </c>
      <c r="F14" s="69">
        <v>100</v>
      </c>
      <c r="G14" s="69">
        <v>0.4</v>
      </c>
      <c r="H14" s="68">
        <v>0.4</v>
      </c>
      <c r="I14" s="68">
        <v>9.8000000000000007</v>
      </c>
      <c r="J14" s="68">
        <v>47</v>
      </c>
      <c r="K14" s="69">
        <v>112</v>
      </c>
      <c r="L14" s="51"/>
    </row>
    <row r="15" spans="1:12" ht="15" x14ac:dyDescent="0.25">
      <c r="A15" s="25"/>
      <c r="B15" s="16"/>
      <c r="C15" s="11"/>
      <c r="D15" s="66" t="s">
        <v>35</v>
      </c>
      <c r="E15" s="66" t="s">
        <v>44</v>
      </c>
      <c r="F15" s="69">
        <v>200</v>
      </c>
      <c r="G15" s="69">
        <v>1</v>
      </c>
      <c r="H15" s="68">
        <v>0.2</v>
      </c>
      <c r="I15" s="68">
        <v>0.2</v>
      </c>
      <c r="J15" s="68">
        <v>92</v>
      </c>
      <c r="K15" s="69">
        <v>518</v>
      </c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26</v>
      </c>
      <c r="E17" s="9"/>
      <c r="F17" s="21">
        <f>SUM(F14:F16)</f>
        <v>300</v>
      </c>
      <c r="G17" s="21">
        <f t="shared" ref="G17:J17" si="2">SUM(G14:G16)</f>
        <v>1.4</v>
      </c>
      <c r="H17" s="21">
        <f t="shared" si="2"/>
        <v>0.60000000000000009</v>
      </c>
      <c r="I17" s="21">
        <f t="shared" si="2"/>
        <v>10</v>
      </c>
      <c r="J17" s="21">
        <f t="shared" si="2"/>
        <v>139</v>
      </c>
      <c r="K17" s="27"/>
      <c r="L17" s="21">
        <f ca="1">SUM(L14:L22)</f>
        <v>0</v>
      </c>
    </row>
    <row r="18" spans="1:12" ht="22.5" x14ac:dyDescent="0.25">
      <c r="A18" s="28">
        <f>A6</f>
        <v>1</v>
      </c>
      <c r="B18" s="14">
        <f>B6</f>
        <v>1</v>
      </c>
      <c r="C18" s="10" t="s">
        <v>22</v>
      </c>
      <c r="D18" s="66" t="s">
        <v>33</v>
      </c>
      <c r="E18" s="66" t="s">
        <v>45</v>
      </c>
      <c r="F18" s="69">
        <v>100</v>
      </c>
      <c r="G18" s="69">
        <v>1.55</v>
      </c>
      <c r="H18" s="68">
        <v>6.67</v>
      </c>
      <c r="I18" s="68">
        <v>5.57</v>
      </c>
      <c r="J18" s="68">
        <v>86.12</v>
      </c>
      <c r="K18" s="69">
        <v>39</v>
      </c>
      <c r="L18" s="51"/>
    </row>
    <row r="19" spans="1:12" ht="15" x14ac:dyDescent="0.25">
      <c r="A19" s="25"/>
      <c r="B19" s="16"/>
      <c r="C19" s="11"/>
      <c r="D19" s="66" t="s">
        <v>46</v>
      </c>
      <c r="E19" s="66" t="s">
        <v>47</v>
      </c>
      <c r="F19" s="69">
        <v>250</v>
      </c>
      <c r="G19" s="69">
        <v>14.04</v>
      </c>
      <c r="H19" s="68">
        <v>14.7</v>
      </c>
      <c r="I19" s="68">
        <v>18.920000000000002</v>
      </c>
      <c r="J19" s="68">
        <v>256.83999999999997</v>
      </c>
      <c r="K19" s="69">
        <v>144</v>
      </c>
      <c r="L19" s="51"/>
    </row>
    <row r="20" spans="1:12" ht="22.5" x14ac:dyDescent="0.25">
      <c r="A20" s="25"/>
      <c r="B20" s="16"/>
      <c r="C20" s="11"/>
      <c r="D20" s="66" t="s">
        <v>32</v>
      </c>
      <c r="E20" s="66" t="s">
        <v>48</v>
      </c>
      <c r="F20" s="69">
        <v>200</v>
      </c>
      <c r="G20" s="69">
        <v>12.24</v>
      </c>
      <c r="H20" s="68">
        <v>14.52</v>
      </c>
      <c r="I20" s="68">
        <v>22.03</v>
      </c>
      <c r="J20" s="68">
        <v>259.37</v>
      </c>
      <c r="K20" s="69">
        <v>369</v>
      </c>
      <c r="L20" s="51"/>
    </row>
    <row r="21" spans="1:12" ht="15" x14ac:dyDescent="0.25">
      <c r="A21" s="25"/>
      <c r="B21" s="16"/>
      <c r="C21" s="11"/>
      <c r="D21" s="66" t="s">
        <v>35</v>
      </c>
      <c r="E21" s="66" t="s">
        <v>49</v>
      </c>
      <c r="F21" s="69">
        <v>200</v>
      </c>
      <c r="G21" s="69">
        <v>0.4</v>
      </c>
      <c r="H21" s="68">
        <v>0.28999999999999998</v>
      </c>
      <c r="I21" s="68">
        <v>21.54</v>
      </c>
      <c r="J21" s="68">
        <v>91.61</v>
      </c>
      <c r="K21" s="69">
        <v>507</v>
      </c>
      <c r="L21" s="51"/>
    </row>
    <row r="22" spans="1:12" ht="15" x14ac:dyDescent="0.25">
      <c r="A22" s="25"/>
      <c r="B22" s="16"/>
      <c r="C22" s="11"/>
      <c r="D22" s="66" t="s">
        <v>34</v>
      </c>
      <c r="E22" s="66" t="s">
        <v>39</v>
      </c>
      <c r="F22" s="69">
        <v>60</v>
      </c>
      <c r="G22" s="69">
        <v>4.5599999999999996</v>
      </c>
      <c r="H22" s="68">
        <v>0.48</v>
      </c>
      <c r="I22" s="68">
        <v>29.52</v>
      </c>
      <c r="J22" s="68">
        <v>141</v>
      </c>
      <c r="K22" s="69">
        <v>108</v>
      </c>
      <c r="L22" s="51"/>
    </row>
    <row r="23" spans="1:12" ht="15" x14ac:dyDescent="0.25">
      <c r="A23" s="25"/>
      <c r="B23" s="16"/>
      <c r="C23" s="11"/>
      <c r="D23" s="66" t="s">
        <v>34</v>
      </c>
      <c r="E23" s="66" t="s">
        <v>50</v>
      </c>
      <c r="F23" s="69">
        <v>40</v>
      </c>
      <c r="G23" s="69">
        <v>2.64</v>
      </c>
      <c r="H23" s="68">
        <v>0.48</v>
      </c>
      <c r="I23" s="68">
        <v>13.36</v>
      </c>
      <c r="J23" s="68">
        <v>70</v>
      </c>
      <c r="K23" s="69">
        <v>109</v>
      </c>
      <c r="L23" s="51"/>
    </row>
    <row r="24" spans="1:12" ht="15" x14ac:dyDescent="0.25">
      <c r="A24" s="25"/>
      <c r="B24" s="16"/>
      <c r="C24" s="11"/>
      <c r="D24" s="7"/>
      <c r="E24" s="50"/>
      <c r="F24" s="51"/>
      <c r="G24" s="51"/>
      <c r="H24" s="51"/>
      <c r="I24" s="51"/>
      <c r="J24" s="51"/>
      <c r="K24" s="52"/>
      <c r="L24" s="51"/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26</v>
      </c>
      <c r="E27" s="9"/>
      <c r="F27" s="21">
        <f>SUM(F18:F26)</f>
        <v>850</v>
      </c>
      <c r="G27" s="21">
        <f t="shared" ref="G27:J27" si="3">SUM(G18:G26)</f>
        <v>35.43</v>
      </c>
      <c r="H27" s="21">
        <f t="shared" si="3"/>
        <v>37.139999999999993</v>
      </c>
      <c r="I27" s="21">
        <f t="shared" si="3"/>
        <v>110.94</v>
      </c>
      <c r="J27" s="21">
        <f t="shared" si="3"/>
        <v>904.93999999999994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23</v>
      </c>
      <c r="D28" s="66" t="s">
        <v>150</v>
      </c>
      <c r="E28" s="66" t="s">
        <v>52</v>
      </c>
      <c r="F28" s="69">
        <v>100</v>
      </c>
      <c r="G28" s="69">
        <v>7.45</v>
      </c>
      <c r="H28" s="68">
        <v>11</v>
      </c>
      <c r="I28" s="68">
        <v>57.17</v>
      </c>
      <c r="J28" s="68">
        <v>348.83</v>
      </c>
      <c r="K28" s="69">
        <v>564</v>
      </c>
      <c r="L28" s="51"/>
    </row>
    <row r="29" spans="1:12" ht="15" x14ac:dyDescent="0.25">
      <c r="A29" s="25"/>
      <c r="B29" s="16"/>
      <c r="C29" s="11"/>
      <c r="D29" s="66" t="s">
        <v>35</v>
      </c>
      <c r="E29" s="66" t="s">
        <v>53</v>
      </c>
      <c r="F29" s="69">
        <v>200</v>
      </c>
      <c r="G29" s="69">
        <v>0.17</v>
      </c>
      <c r="H29" s="68">
        <v>0.01</v>
      </c>
      <c r="I29" s="68">
        <v>15.02</v>
      </c>
      <c r="J29" s="68">
        <v>61.24</v>
      </c>
      <c r="K29" s="69">
        <v>494</v>
      </c>
      <c r="L29" s="51"/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26</v>
      </c>
      <c r="E32" s="9"/>
      <c r="F32" s="21">
        <f>SUM(F28:F31)</f>
        <v>300</v>
      </c>
      <c r="G32" s="21">
        <f t="shared" ref="G32:J32" si="4">SUM(G28:G31)</f>
        <v>7.62</v>
      </c>
      <c r="H32" s="21">
        <f t="shared" si="4"/>
        <v>11.01</v>
      </c>
      <c r="I32" s="21">
        <f t="shared" si="4"/>
        <v>72.19</v>
      </c>
      <c r="J32" s="21">
        <f t="shared" si="4"/>
        <v>410.07</v>
      </c>
      <c r="K32" s="27"/>
      <c r="L32" s="21">
        <f ca="1">SUM(L25:L31)</f>
        <v>0</v>
      </c>
    </row>
    <row r="33" spans="1:12" ht="22.5" x14ac:dyDescent="0.25">
      <c r="A33" s="28">
        <f>A6</f>
        <v>1</v>
      </c>
      <c r="B33" s="14">
        <f>B6</f>
        <v>1</v>
      </c>
      <c r="C33" s="10" t="s">
        <v>24</v>
      </c>
      <c r="D33" s="66" t="s">
        <v>33</v>
      </c>
      <c r="E33" s="66" t="s">
        <v>54</v>
      </c>
      <c r="F33" s="69">
        <v>100</v>
      </c>
      <c r="G33" s="69">
        <v>5.42</v>
      </c>
      <c r="H33" s="68">
        <v>8.25</v>
      </c>
      <c r="I33" s="68">
        <v>26.14</v>
      </c>
      <c r="J33" s="68">
        <v>195.36</v>
      </c>
      <c r="K33" s="69">
        <v>73</v>
      </c>
      <c r="L33" s="51"/>
    </row>
    <row r="34" spans="1:12" ht="15" x14ac:dyDescent="0.25">
      <c r="A34" s="25"/>
      <c r="B34" s="16"/>
      <c r="C34" s="11"/>
      <c r="D34" s="66" t="s">
        <v>55</v>
      </c>
      <c r="E34" s="66" t="s">
        <v>56</v>
      </c>
      <c r="F34" s="69">
        <v>120</v>
      </c>
      <c r="G34" s="69">
        <v>19.899999999999999</v>
      </c>
      <c r="H34" s="68">
        <v>7</v>
      </c>
      <c r="I34" s="68">
        <v>32.92</v>
      </c>
      <c r="J34" s="68">
        <v>266.89999999999998</v>
      </c>
      <c r="K34" s="69">
        <v>349</v>
      </c>
      <c r="L34" s="51"/>
    </row>
    <row r="35" spans="1:12" ht="22.5" x14ac:dyDescent="0.25">
      <c r="A35" s="25"/>
      <c r="B35" s="16"/>
      <c r="C35" s="11"/>
      <c r="D35" s="66" t="s">
        <v>32</v>
      </c>
      <c r="E35" s="66" t="s">
        <v>57</v>
      </c>
      <c r="F35" s="69">
        <v>200</v>
      </c>
      <c r="G35" s="69">
        <v>4.84</v>
      </c>
      <c r="H35" s="68">
        <v>8.44</v>
      </c>
      <c r="I35" s="68">
        <v>48.55</v>
      </c>
      <c r="J35" s="68">
        <v>283.10000000000002</v>
      </c>
      <c r="K35" s="69">
        <v>414</v>
      </c>
      <c r="L35" s="51"/>
    </row>
    <row r="36" spans="1:12" ht="15" x14ac:dyDescent="0.25">
      <c r="A36" s="25"/>
      <c r="B36" s="16"/>
      <c r="C36" s="11"/>
      <c r="D36" s="66" t="s">
        <v>35</v>
      </c>
      <c r="E36" s="66" t="s">
        <v>58</v>
      </c>
      <c r="F36" s="69">
        <v>200</v>
      </c>
      <c r="G36" s="69">
        <v>0.7</v>
      </c>
      <c r="H36" s="68">
        <v>0.3</v>
      </c>
      <c r="I36" s="68">
        <v>22.8</v>
      </c>
      <c r="J36" s="68">
        <v>97</v>
      </c>
      <c r="K36" s="69">
        <v>519</v>
      </c>
      <c r="L36" s="51"/>
    </row>
    <row r="37" spans="1:12" ht="15" x14ac:dyDescent="0.25">
      <c r="A37" s="25"/>
      <c r="B37" s="16"/>
      <c r="C37" s="11"/>
      <c r="D37" s="66" t="s">
        <v>34</v>
      </c>
      <c r="E37" s="66" t="s">
        <v>39</v>
      </c>
      <c r="F37" s="69">
        <v>60</v>
      </c>
      <c r="G37" s="69">
        <v>4.5599999999999996</v>
      </c>
      <c r="H37" s="68">
        <v>0.48</v>
      </c>
      <c r="I37" s="68">
        <v>29.52</v>
      </c>
      <c r="J37" s="68">
        <v>141</v>
      </c>
      <c r="K37" s="69">
        <v>108</v>
      </c>
      <c r="L37" s="51"/>
    </row>
    <row r="38" spans="1:12" ht="15" x14ac:dyDescent="0.25">
      <c r="A38" s="25"/>
      <c r="B38" s="16"/>
      <c r="C38" s="11"/>
      <c r="D38" s="66" t="s">
        <v>34</v>
      </c>
      <c r="E38" s="66" t="s">
        <v>50</v>
      </c>
      <c r="F38" s="69">
        <v>40</v>
      </c>
      <c r="G38" s="69">
        <v>2.64</v>
      </c>
      <c r="H38" s="68">
        <v>0.48</v>
      </c>
      <c r="I38" s="68">
        <v>13.36</v>
      </c>
      <c r="J38" s="68">
        <v>70</v>
      </c>
      <c r="K38" s="69">
        <v>109</v>
      </c>
      <c r="L38" s="51"/>
    </row>
    <row r="39" spans="1:12" ht="15" x14ac:dyDescent="0.25">
      <c r="A39" s="26"/>
      <c r="B39" s="18"/>
      <c r="C39" s="8"/>
      <c r="D39" s="19" t="s">
        <v>26</v>
      </c>
      <c r="E39" s="9"/>
      <c r="F39" s="21">
        <f>SUM(F33:F38)</f>
        <v>720</v>
      </c>
      <c r="G39" s="21">
        <f t="shared" ref="G39:J39" si="5">SUM(G33:G38)</f>
        <v>38.06</v>
      </c>
      <c r="H39" s="21">
        <f t="shared" si="5"/>
        <v>24.95</v>
      </c>
      <c r="I39" s="21">
        <f t="shared" si="5"/>
        <v>173.29000000000002</v>
      </c>
      <c r="J39" s="21">
        <f t="shared" si="5"/>
        <v>1053.3600000000001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25</v>
      </c>
      <c r="D40" s="66" t="s">
        <v>35</v>
      </c>
      <c r="E40" s="66" t="s">
        <v>59</v>
      </c>
      <c r="F40" s="69">
        <v>200</v>
      </c>
      <c r="G40" s="69">
        <v>5.51</v>
      </c>
      <c r="H40" s="68">
        <v>4.7</v>
      </c>
      <c r="I40" s="68">
        <v>7.28</v>
      </c>
      <c r="J40" s="68">
        <v>95.4</v>
      </c>
      <c r="K40" s="69">
        <v>516</v>
      </c>
      <c r="L40" s="51"/>
    </row>
    <row r="41" spans="1:12" ht="15" x14ac:dyDescent="0.25">
      <c r="A41" s="25"/>
      <c r="B41" s="16"/>
      <c r="C41" s="11"/>
      <c r="D41" s="12"/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/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/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26</v>
      </c>
      <c r="E46" s="9"/>
      <c r="F46" s="21">
        <f>SUM(F40:F45)</f>
        <v>200</v>
      </c>
      <c r="G46" s="21">
        <f t="shared" ref="G46:J46" si="6">SUM(G40:G45)</f>
        <v>5.51</v>
      </c>
      <c r="H46" s="21">
        <f t="shared" si="6"/>
        <v>4.7</v>
      </c>
      <c r="I46" s="21">
        <f t="shared" si="6"/>
        <v>7.28</v>
      </c>
      <c r="J46" s="21">
        <f t="shared" si="6"/>
        <v>95.4</v>
      </c>
      <c r="K46" s="27"/>
      <c r="L46" s="21">
        <f ca="1">SUM(L40:L48)</f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61" t="s">
        <v>4</v>
      </c>
      <c r="D47" s="62"/>
      <c r="E47" s="33"/>
      <c r="F47" s="34">
        <f>F13+F17+F27+F32+F39+F46</f>
        <v>2895</v>
      </c>
      <c r="G47" s="34">
        <f t="shared" ref="G47:J47" si="7">G13+G17+G27+G32+G39+G46</f>
        <v>106.17</v>
      </c>
      <c r="H47" s="34">
        <f t="shared" si="7"/>
        <v>106.89</v>
      </c>
      <c r="I47" s="34">
        <f t="shared" si="7"/>
        <v>455.46999999999997</v>
      </c>
      <c r="J47" s="34">
        <f t="shared" si="7"/>
        <v>3249.9700000000003</v>
      </c>
      <c r="K47" s="35"/>
      <c r="L47" s="34">
        <f ca="1">L13+L17+L27+L32+L39+L46</f>
        <v>0</v>
      </c>
    </row>
    <row r="48" spans="1:12" ht="22.5" x14ac:dyDescent="0.25">
      <c r="A48" s="15">
        <v>1</v>
      </c>
      <c r="B48" s="16">
        <v>2</v>
      </c>
      <c r="C48" s="24" t="s">
        <v>20</v>
      </c>
      <c r="D48" s="66" t="s">
        <v>32</v>
      </c>
      <c r="E48" s="66" t="s">
        <v>61</v>
      </c>
      <c r="F48" s="69">
        <v>250</v>
      </c>
      <c r="G48" s="69">
        <v>6.3</v>
      </c>
      <c r="H48" s="68">
        <v>13.2</v>
      </c>
      <c r="I48" s="68">
        <v>23.68</v>
      </c>
      <c r="J48" s="68">
        <v>232.53</v>
      </c>
      <c r="K48" s="69">
        <v>164</v>
      </c>
      <c r="L48" s="48"/>
    </row>
    <row r="49" spans="1:12" ht="22.5" x14ac:dyDescent="0.25">
      <c r="A49" s="15"/>
      <c r="B49" s="16"/>
      <c r="C49" s="11"/>
      <c r="D49" s="66" t="s">
        <v>33</v>
      </c>
      <c r="E49" s="66" t="s">
        <v>62</v>
      </c>
      <c r="F49" s="69">
        <v>40</v>
      </c>
      <c r="G49" s="69">
        <v>5.0999999999999996</v>
      </c>
      <c r="H49" s="68">
        <v>4.5999999999999996</v>
      </c>
      <c r="I49" s="68">
        <v>0.3</v>
      </c>
      <c r="J49" s="68">
        <v>63</v>
      </c>
      <c r="K49" s="69">
        <v>300</v>
      </c>
      <c r="L49" s="51"/>
    </row>
    <row r="50" spans="1:12" ht="15" x14ac:dyDescent="0.25">
      <c r="A50" s="15"/>
      <c r="B50" s="16"/>
      <c r="C50" s="11"/>
      <c r="D50" s="66" t="s">
        <v>34</v>
      </c>
      <c r="E50" s="66" t="s">
        <v>39</v>
      </c>
      <c r="F50" s="69">
        <v>50</v>
      </c>
      <c r="G50" s="69">
        <v>3.8</v>
      </c>
      <c r="H50" s="68">
        <v>0.4</v>
      </c>
      <c r="I50" s="68">
        <v>24.6</v>
      </c>
      <c r="J50" s="68">
        <v>117.5</v>
      </c>
      <c r="K50" s="69">
        <v>108</v>
      </c>
      <c r="L50" s="51"/>
    </row>
    <row r="51" spans="1:12" ht="22.5" x14ac:dyDescent="0.25">
      <c r="A51" s="15"/>
      <c r="B51" s="16"/>
      <c r="C51" s="11"/>
      <c r="D51" s="66" t="s">
        <v>33</v>
      </c>
      <c r="E51" s="66" t="s">
        <v>37</v>
      </c>
      <c r="F51" s="69">
        <v>10</v>
      </c>
      <c r="G51" s="69">
        <v>0.05</v>
      </c>
      <c r="H51" s="68">
        <v>8.25</v>
      </c>
      <c r="I51" s="68">
        <v>0.08</v>
      </c>
      <c r="J51" s="68">
        <v>74.8</v>
      </c>
      <c r="K51" s="69">
        <v>105</v>
      </c>
      <c r="L51" s="51"/>
    </row>
    <row r="52" spans="1:12" ht="15" x14ac:dyDescent="0.25">
      <c r="A52" s="15"/>
      <c r="B52" s="16"/>
      <c r="C52" s="11"/>
      <c r="D52" s="66" t="s">
        <v>35</v>
      </c>
      <c r="E52" s="66" t="s">
        <v>58</v>
      </c>
      <c r="F52" s="69">
        <v>200</v>
      </c>
      <c r="G52" s="69">
        <v>0.7</v>
      </c>
      <c r="H52" s="68">
        <v>0.3</v>
      </c>
      <c r="I52" s="68">
        <v>22.8</v>
      </c>
      <c r="J52" s="68">
        <v>97</v>
      </c>
      <c r="K52" s="69">
        <v>519</v>
      </c>
      <c r="L52" s="51"/>
    </row>
    <row r="53" spans="1:12" ht="15" x14ac:dyDescent="0.25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26</v>
      </c>
      <c r="E55" s="9"/>
      <c r="F55" s="21">
        <f>SUM(F48:F54)</f>
        <v>550</v>
      </c>
      <c r="G55" s="21">
        <f t="shared" ref="G55" si="8">SUM(G48:G54)</f>
        <v>15.95</v>
      </c>
      <c r="H55" s="21">
        <f t="shared" ref="H55" si="9">SUM(H48:H54)</f>
        <v>26.749999999999996</v>
      </c>
      <c r="I55" s="21">
        <f t="shared" ref="I55" si="10">SUM(I48:I54)</f>
        <v>71.459999999999994</v>
      </c>
      <c r="J55" s="21">
        <f t="shared" ref="J55" si="11">SUM(J48:J54)</f>
        <v>584.82999999999993</v>
      </c>
      <c r="K55" s="27"/>
      <c r="L55" s="21">
        <f t="shared" ref="L55:L97" si="12">SUM(L48:L54)</f>
        <v>0</v>
      </c>
    </row>
    <row r="56" spans="1:12" ht="22.5" x14ac:dyDescent="0.25">
      <c r="A56" s="14">
        <f>A48</f>
        <v>1</v>
      </c>
      <c r="B56" s="14">
        <f>B48</f>
        <v>2</v>
      </c>
      <c r="C56" s="10" t="s">
        <v>21</v>
      </c>
      <c r="D56" s="66" t="s">
        <v>51</v>
      </c>
      <c r="E56" s="66" t="s">
        <v>63</v>
      </c>
      <c r="F56" s="69">
        <v>30</v>
      </c>
      <c r="G56" s="69">
        <v>2.25</v>
      </c>
      <c r="H56" s="68">
        <v>2.94</v>
      </c>
      <c r="I56" s="68">
        <v>22.32</v>
      </c>
      <c r="J56" s="68">
        <v>125.1</v>
      </c>
      <c r="K56" s="69">
        <v>590</v>
      </c>
      <c r="L56" s="51"/>
    </row>
    <row r="57" spans="1:12" ht="15" x14ac:dyDescent="0.25">
      <c r="A57" s="15"/>
      <c r="B57" s="16"/>
      <c r="C57" s="11"/>
      <c r="D57" s="66" t="s">
        <v>35</v>
      </c>
      <c r="E57" s="66" t="s">
        <v>44</v>
      </c>
      <c r="F57" s="69">
        <v>200</v>
      </c>
      <c r="G57" s="69">
        <v>1</v>
      </c>
      <c r="H57" s="68">
        <v>0.2</v>
      </c>
      <c r="I57" s="68">
        <v>0.2</v>
      </c>
      <c r="J57" s="68">
        <v>92</v>
      </c>
      <c r="K57" s="69">
        <v>518</v>
      </c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26</v>
      </c>
      <c r="E59" s="9"/>
      <c r="F59" s="21">
        <f>SUM(F56:F58)</f>
        <v>230</v>
      </c>
      <c r="G59" s="21">
        <f t="shared" ref="G59" si="13">SUM(G56:G58)</f>
        <v>3.25</v>
      </c>
      <c r="H59" s="21">
        <f t="shared" ref="H59" si="14">SUM(H56:H58)</f>
        <v>3.14</v>
      </c>
      <c r="I59" s="21">
        <f t="shared" ref="I59" si="15">SUM(I56:I58)</f>
        <v>22.52</v>
      </c>
      <c r="J59" s="21">
        <f t="shared" ref="J59" si="16">SUM(J56:J58)</f>
        <v>217.1</v>
      </c>
      <c r="K59" s="27"/>
      <c r="L59" s="21">
        <f t="shared" ref="L59" ca="1" si="17">SUM(L56:L64)</f>
        <v>0</v>
      </c>
    </row>
    <row r="60" spans="1:12" ht="22.5" x14ac:dyDescent="0.25">
      <c r="A60" s="14">
        <f>A48</f>
        <v>1</v>
      </c>
      <c r="B60" s="14">
        <f>B48</f>
        <v>2</v>
      </c>
      <c r="C60" s="10" t="s">
        <v>22</v>
      </c>
      <c r="D60" s="66" t="s">
        <v>33</v>
      </c>
      <c r="E60" s="66" t="s">
        <v>64</v>
      </c>
      <c r="F60" s="69">
        <v>100</v>
      </c>
      <c r="G60" s="69">
        <v>2.2400000000000002</v>
      </c>
      <c r="H60" s="68">
        <v>5.91</v>
      </c>
      <c r="I60" s="68">
        <v>9.9600000000000009</v>
      </c>
      <c r="J60" s="68">
        <v>99.44</v>
      </c>
      <c r="K60" s="69">
        <v>75</v>
      </c>
      <c r="L60" s="51"/>
    </row>
    <row r="61" spans="1:12" ht="15" x14ac:dyDescent="0.25">
      <c r="A61" s="15"/>
      <c r="B61" s="16"/>
      <c r="C61" s="11"/>
      <c r="D61" s="66" t="s">
        <v>46</v>
      </c>
      <c r="E61" s="66" t="s">
        <v>65</v>
      </c>
      <c r="F61" s="69">
        <v>250</v>
      </c>
      <c r="G61" s="69">
        <v>16.37</v>
      </c>
      <c r="H61" s="68">
        <v>16.52</v>
      </c>
      <c r="I61" s="68">
        <v>16.510000000000002</v>
      </c>
      <c r="J61" s="68">
        <v>271.94</v>
      </c>
      <c r="K61" s="69">
        <v>143</v>
      </c>
      <c r="L61" s="51"/>
    </row>
    <row r="62" spans="1:12" ht="15" x14ac:dyDescent="0.25">
      <c r="A62" s="15"/>
      <c r="B62" s="16"/>
      <c r="C62" s="11"/>
      <c r="D62" s="66" t="s">
        <v>55</v>
      </c>
      <c r="E62" s="66" t="s">
        <v>66</v>
      </c>
      <c r="F62" s="69">
        <v>200</v>
      </c>
      <c r="G62" s="69">
        <v>21.56</v>
      </c>
      <c r="H62" s="68">
        <v>20.68</v>
      </c>
      <c r="I62" s="68">
        <v>13.18</v>
      </c>
      <c r="J62" s="68">
        <v>312.95</v>
      </c>
      <c r="K62" s="69">
        <v>372</v>
      </c>
      <c r="L62" s="51"/>
    </row>
    <row r="63" spans="1:12" ht="15" x14ac:dyDescent="0.25">
      <c r="A63" s="15"/>
      <c r="B63" s="16"/>
      <c r="C63" s="11"/>
      <c r="D63" s="66" t="s">
        <v>35</v>
      </c>
      <c r="E63" s="66" t="s">
        <v>67</v>
      </c>
      <c r="F63" s="69">
        <v>200</v>
      </c>
      <c r="G63" s="69">
        <v>0</v>
      </c>
      <c r="H63" s="68">
        <v>0</v>
      </c>
      <c r="I63" s="68">
        <v>13.62</v>
      </c>
      <c r="J63" s="68">
        <v>53.87</v>
      </c>
      <c r="K63" s="69">
        <v>508</v>
      </c>
      <c r="L63" s="51"/>
    </row>
    <row r="64" spans="1:12" ht="15" x14ac:dyDescent="0.25">
      <c r="A64" s="15"/>
      <c r="B64" s="16"/>
      <c r="C64" s="11"/>
      <c r="D64" s="66" t="s">
        <v>34</v>
      </c>
      <c r="E64" s="66" t="s">
        <v>39</v>
      </c>
      <c r="F64" s="69">
        <v>60</v>
      </c>
      <c r="G64" s="69">
        <v>4.5599999999999996</v>
      </c>
      <c r="H64" s="68">
        <v>0.48</v>
      </c>
      <c r="I64" s="68">
        <v>29.52</v>
      </c>
      <c r="J64" s="68">
        <v>141</v>
      </c>
      <c r="K64" s="69">
        <v>108</v>
      </c>
      <c r="L64" s="51"/>
    </row>
    <row r="65" spans="1:12" ht="15" x14ac:dyDescent="0.25">
      <c r="A65" s="15"/>
      <c r="B65" s="16"/>
      <c r="C65" s="11"/>
      <c r="D65" s="66" t="s">
        <v>34</v>
      </c>
      <c r="E65" s="66" t="s">
        <v>50</v>
      </c>
      <c r="F65" s="69">
        <v>40</v>
      </c>
      <c r="G65" s="69">
        <v>2.64</v>
      </c>
      <c r="H65" s="68">
        <v>0.48</v>
      </c>
      <c r="I65" s="68">
        <v>13.36</v>
      </c>
      <c r="J65" s="68">
        <v>70</v>
      </c>
      <c r="K65" s="69">
        <v>109</v>
      </c>
      <c r="L65" s="51"/>
    </row>
    <row r="66" spans="1:12" ht="15" x14ac:dyDescent="0.25">
      <c r="A66" s="15"/>
      <c r="B66" s="16"/>
      <c r="C66" s="11"/>
      <c r="D66" s="7"/>
      <c r="E66" s="50"/>
      <c r="F66" s="51"/>
      <c r="G66" s="51"/>
      <c r="H66" s="51"/>
      <c r="I66" s="51"/>
      <c r="J66" s="51"/>
      <c r="K66" s="52"/>
      <c r="L66" s="51"/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26</v>
      </c>
      <c r="E69" s="9"/>
      <c r="F69" s="21">
        <f>SUM(F60:F68)</f>
        <v>850</v>
      </c>
      <c r="G69" s="21">
        <f t="shared" ref="G69" si="18">SUM(G60:G68)</f>
        <v>47.370000000000005</v>
      </c>
      <c r="H69" s="21">
        <f t="shared" ref="H69" si="19">SUM(H60:H68)</f>
        <v>44.069999999999993</v>
      </c>
      <c r="I69" s="21">
        <f t="shared" ref="I69" si="20">SUM(I60:I68)</f>
        <v>96.15</v>
      </c>
      <c r="J69" s="21">
        <f t="shared" ref="J69" si="21">SUM(J60:J68)</f>
        <v>949.19999999999993</v>
      </c>
      <c r="K69" s="27"/>
      <c r="L69" s="21">
        <f t="shared" ref="L69" ca="1" si="22">SUM(L66:L74)</f>
        <v>0</v>
      </c>
    </row>
    <row r="70" spans="1:12" ht="22.5" x14ac:dyDescent="0.25">
      <c r="A70" s="14">
        <f>A48</f>
        <v>1</v>
      </c>
      <c r="B70" s="14">
        <f>B48</f>
        <v>2</v>
      </c>
      <c r="C70" s="10" t="s">
        <v>23</v>
      </c>
      <c r="D70" s="66" t="s">
        <v>33</v>
      </c>
      <c r="E70" s="66" t="s">
        <v>68</v>
      </c>
      <c r="F70" s="69">
        <v>120</v>
      </c>
      <c r="G70" s="69">
        <v>19.64</v>
      </c>
      <c r="H70" s="68">
        <v>13.95</v>
      </c>
      <c r="I70" s="68">
        <v>20.53</v>
      </c>
      <c r="J70" s="68">
        <v>281.35000000000002</v>
      </c>
      <c r="K70" s="69">
        <v>227</v>
      </c>
      <c r="L70" s="51"/>
    </row>
    <row r="71" spans="1:12" ht="15" x14ac:dyDescent="0.25">
      <c r="A71" s="15"/>
      <c r="B71" s="16"/>
      <c r="C71" s="11"/>
      <c r="D71" s="66" t="s">
        <v>35</v>
      </c>
      <c r="E71" s="66" t="s">
        <v>69</v>
      </c>
      <c r="F71" s="69">
        <v>200</v>
      </c>
      <c r="G71" s="69">
        <v>0.2</v>
      </c>
      <c r="H71" s="68">
        <v>0.1</v>
      </c>
      <c r="I71" s="68">
        <v>21.5</v>
      </c>
      <c r="J71" s="68">
        <v>87</v>
      </c>
      <c r="K71" s="69">
        <v>505</v>
      </c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26</v>
      </c>
      <c r="E74" s="9"/>
      <c r="F74" s="21">
        <f>SUM(F70:F73)</f>
        <v>320</v>
      </c>
      <c r="G74" s="21">
        <f t="shared" ref="G74" si="23">SUM(G70:G73)</f>
        <v>19.84</v>
      </c>
      <c r="H74" s="21">
        <f t="shared" ref="H74" si="24">SUM(H70:H73)</f>
        <v>14.049999999999999</v>
      </c>
      <c r="I74" s="21">
        <f t="shared" ref="I74" si="25">SUM(I70:I73)</f>
        <v>42.03</v>
      </c>
      <c r="J74" s="21">
        <f t="shared" ref="J74" si="26">SUM(J70:J73)</f>
        <v>368.35</v>
      </c>
      <c r="K74" s="27"/>
      <c r="L74" s="21">
        <f t="shared" ref="L74" ca="1" si="27">SUM(L67:L73)</f>
        <v>0</v>
      </c>
    </row>
    <row r="75" spans="1:12" ht="22.5" x14ac:dyDescent="0.25">
      <c r="A75" s="14">
        <f>A48</f>
        <v>1</v>
      </c>
      <c r="B75" s="14">
        <f>B48</f>
        <v>2</v>
      </c>
      <c r="C75" s="10" t="s">
        <v>24</v>
      </c>
      <c r="D75" s="66" t="s">
        <v>33</v>
      </c>
      <c r="E75" s="66" t="s">
        <v>70</v>
      </c>
      <c r="F75" s="69">
        <v>100</v>
      </c>
      <c r="G75" s="69">
        <v>1.9</v>
      </c>
      <c r="H75" s="68">
        <v>8.9</v>
      </c>
      <c r="I75" s="68">
        <v>7.7</v>
      </c>
      <c r="J75" s="68">
        <v>119</v>
      </c>
      <c r="K75" s="67"/>
      <c r="L75" s="51"/>
    </row>
    <row r="76" spans="1:12" ht="15" x14ac:dyDescent="0.25">
      <c r="A76" s="15"/>
      <c r="B76" s="16"/>
      <c r="C76" s="11"/>
      <c r="D76" s="66" t="s">
        <v>71</v>
      </c>
      <c r="E76" s="66" t="s">
        <v>72</v>
      </c>
      <c r="F76" s="69">
        <v>200</v>
      </c>
      <c r="G76" s="69">
        <v>7.16</v>
      </c>
      <c r="H76" s="68">
        <v>8.59</v>
      </c>
      <c r="I76" s="68">
        <v>43.7</v>
      </c>
      <c r="J76" s="68">
        <v>274.18</v>
      </c>
      <c r="K76" s="69">
        <v>291</v>
      </c>
      <c r="L76" s="51"/>
    </row>
    <row r="77" spans="1:12" ht="22.5" x14ac:dyDescent="0.25">
      <c r="A77" s="15"/>
      <c r="B77" s="16"/>
      <c r="C77" s="11"/>
      <c r="D77" s="66" t="s">
        <v>32</v>
      </c>
      <c r="E77" s="66" t="s">
        <v>73</v>
      </c>
      <c r="F77" s="69">
        <v>50</v>
      </c>
      <c r="G77" s="69">
        <v>5.2</v>
      </c>
      <c r="H77" s="68">
        <v>11.18</v>
      </c>
      <c r="I77" s="68">
        <v>0.18</v>
      </c>
      <c r="J77" s="68">
        <v>116.87</v>
      </c>
      <c r="K77" s="69">
        <v>102</v>
      </c>
      <c r="L77" s="51"/>
    </row>
    <row r="78" spans="1:12" ht="15" x14ac:dyDescent="0.25">
      <c r="A78" s="15"/>
      <c r="B78" s="16"/>
      <c r="C78" s="11"/>
      <c r="D78" s="66" t="s">
        <v>35</v>
      </c>
      <c r="E78" s="66" t="s">
        <v>53</v>
      </c>
      <c r="F78" s="69">
        <v>200</v>
      </c>
      <c r="G78" s="69">
        <v>0.17</v>
      </c>
      <c r="H78" s="68">
        <v>0.01</v>
      </c>
      <c r="I78" s="68">
        <v>15.02</v>
      </c>
      <c r="J78" s="68">
        <v>61.24</v>
      </c>
      <c r="K78" s="69">
        <v>494</v>
      </c>
      <c r="L78" s="51"/>
    </row>
    <row r="79" spans="1:12" ht="15" x14ac:dyDescent="0.25">
      <c r="A79" s="15"/>
      <c r="B79" s="16"/>
      <c r="C79" s="11"/>
      <c r="D79" s="66" t="s">
        <v>34</v>
      </c>
      <c r="E79" s="66" t="s">
        <v>39</v>
      </c>
      <c r="F79" s="69">
        <v>60</v>
      </c>
      <c r="G79" s="69">
        <v>4.5599999999999996</v>
      </c>
      <c r="H79" s="68">
        <v>0.48</v>
      </c>
      <c r="I79" s="68">
        <v>29.52</v>
      </c>
      <c r="J79" s="68">
        <v>141</v>
      </c>
      <c r="K79" s="69">
        <v>108</v>
      </c>
      <c r="L79" s="51"/>
    </row>
    <row r="80" spans="1:12" ht="15" x14ac:dyDescent="0.25">
      <c r="A80" s="15"/>
      <c r="B80" s="16"/>
      <c r="C80" s="11"/>
      <c r="D80" s="66" t="s">
        <v>34</v>
      </c>
      <c r="E80" s="66" t="s">
        <v>50</v>
      </c>
      <c r="F80" s="69">
        <v>40</v>
      </c>
      <c r="G80" s="69">
        <v>2.64</v>
      </c>
      <c r="H80" s="68">
        <v>0.48</v>
      </c>
      <c r="I80" s="68">
        <v>13.36</v>
      </c>
      <c r="J80" s="68">
        <v>70</v>
      </c>
      <c r="K80" s="69">
        <v>109</v>
      </c>
      <c r="L80" s="51"/>
    </row>
    <row r="81" spans="1:12" ht="15" x14ac:dyDescent="0.25">
      <c r="A81" s="17"/>
      <c r="B81" s="18"/>
      <c r="C81" s="8"/>
      <c r="D81" s="19" t="s">
        <v>26</v>
      </c>
      <c r="E81" s="9"/>
      <c r="F81" s="21">
        <f>SUM(F75:F80)</f>
        <v>650</v>
      </c>
      <c r="G81" s="21">
        <f t="shared" ref="G81" si="28">SUM(G75:G80)</f>
        <v>21.630000000000003</v>
      </c>
      <c r="H81" s="21">
        <f t="shared" ref="H81" si="29">SUM(H75:H80)</f>
        <v>29.640000000000004</v>
      </c>
      <c r="I81" s="21">
        <f t="shared" ref="I81" si="30">SUM(I75:I80)</f>
        <v>109.48</v>
      </c>
      <c r="J81" s="21">
        <f t="shared" ref="J81" si="31">SUM(J75:J80)</f>
        <v>782.29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25</v>
      </c>
      <c r="D82" s="66" t="s">
        <v>35</v>
      </c>
      <c r="E82" s="66" t="s">
        <v>74</v>
      </c>
      <c r="F82" s="69">
        <v>200</v>
      </c>
      <c r="G82" s="69">
        <v>5.7</v>
      </c>
      <c r="H82" s="68">
        <v>4.7</v>
      </c>
      <c r="I82" s="68">
        <v>20.02</v>
      </c>
      <c r="J82" s="68">
        <v>151.19999999999999</v>
      </c>
      <c r="K82" s="69">
        <v>516</v>
      </c>
      <c r="L82" s="51"/>
    </row>
    <row r="83" spans="1:12" ht="15" x14ac:dyDescent="0.25">
      <c r="A83" s="15"/>
      <c r="B83" s="16"/>
      <c r="C83" s="11"/>
      <c r="D83" s="12"/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/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/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26</v>
      </c>
      <c r="E88" s="9"/>
      <c r="F88" s="21">
        <f>SUM(F82:F87)</f>
        <v>200</v>
      </c>
      <c r="G88" s="21">
        <f t="shared" ref="G88" si="33">SUM(G82:G87)</f>
        <v>5.7</v>
      </c>
      <c r="H88" s="21">
        <f t="shared" ref="H88" si="34">SUM(H82:H87)</f>
        <v>4.7</v>
      </c>
      <c r="I88" s="21">
        <f t="shared" ref="I88" si="35">SUM(I82:I87)</f>
        <v>20.02</v>
      </c>
      <c r="J88" s="21">
        <f t="shared" ref="J88" si="36">SUM(J82:J87)</f>
        <v>151.19999999999999</v>
      </c>
      <c r="K88" s="27"/>
      <c r="L88" s="21">
        <f t="shared" ref="L88" ca="1" si="37">SUM(L82:L90)</f>
        <v>0</v>
      </c>
    </row>
    <row r="89" spans="1:12" ht="15.75" customHeight="1" thickBot="1" x14ac:dyDescent="0.25">
      <c r="A89" s="36">
        <f>A48</f>
        <v>1</v>
      </c>
      <c r="B89" s="36">
        <f>B48</f>
        <v>2</v>
      </c>
      <c r="C89" s="61" t="s">
        <v>4</v>
      </c>
      <c r="D89" s="62"/>
      <c r="E89" s="33"/>
      <c r="F89" s="34">
        <f>F55+F59+F69+F74+F81+F88</f>
        <v>2800</v>
      </c>
      <c r="G89" s="34">
        <f t="shared" ref="G89" si="38">G55+G59+G69+G74+G81+G88</f>
        <v>113.74000000000002</v>
      </c>
      <c r="H89" s="34">
        <f t="shared" ref="H89" si="39">H55+H59+H69+H74+H81+H88</f>
        <v>122.35</v>
      </c>
      <c r="I89" s="34">
        <f t="shared" ref="I89" si="40">I55+I59+I69+I74+I81+I88</f>
        <v>361.65999999999997</v>
      </c>
      <c r="J89" s="34">
        <f t="shared" ref="J89" si="41">J55+J59+J69+J74+J81+J88</f>
        <v>3052.97</v>
      </c>
      <c r="K89" s="35"/>
      <c r="L89" s="34">
        <f t="shared" ref="L89" ca="1" si="42">L55+L59+L69+L74+L81+L88</f>
        <v>0</v>
      </c>
    </row>
    <row r="90" spans="1:12" ht="22.5" x14ac:dyDescent="0.25">
      <c r="A90" s="22">
        <v>1</v>
      </c>
      <c r="B90" s="23">
        <v>3</v>
      </c>
      <c r="C90" s="24" t="s">
        <v>20</v>
      </c>
      <c r="D90" s="66" t="s">
        <v>32</v>
      </c>
      <c r="E90" s="66" t="s">
        <v>75</v>
      </c>
      <c r="F90" s="69">
        <v>250</v>
      </c>
      <c r="G90" s="69">
        <v>24.78</v>
      </c>
      <c r="H90" s="68">
        <v>17.39</v>
      </c>
      <c r="I90" s="68">
        <v>27.1</v>
      </c>
      <c r="J90" s="68">
        <v>357.77</v>
      </c>
      <c r="K90" s="69">
        <v>313</v>
      </c>
      <c r="L90" s="48"/>
    </row>
    <row r="91" spans="1:12" ht="22.5" x14ac:dyDescent="0.25">
      <c r="A91" s="25"/>
      <c r="B91" s="16"/>
      <c r="C91" s="11"/>
      <c r="D91" s="66" t="s">
        <v>33</v>
      </c>
      <c r="E91" s="66" t="s">
        <v>37</v>
      </c>
      <c r="F91" s="69">
        <v>10</v>
      </c>
      <c r="G91" s="69">
        <v>0.05</v>
      </c>
      <c r="H91" s="68">
        <v>8.25</v>
      </c>
      <c r="I91" s="68">
        <v>0.08</v>
      </c>
      <c r="J91" s="68">
        <v>74.8</v>
      </c>
      <c r="K91" s="69">
        <v>105</v>
      </c>
      <c r="L91" s="51"/>
    </row>
    <row r="92" spans="1:12" ht="22.5" x14ac:dyDescent="0.25">
      <c r="A92" s="25"/>
      <c r="B92" s="16"/>
      <c r="C92" s="11"/>
      <c r="D92" s="66" t="s">
        <v>33</v>
      </c>
      <c r="E92" s="66" t="s">
        <v>38</v>
      </c>
      <c r="F92" s="69">
        <v>15</v>
      </c>
      <c r="G92" s="69">
        <v>3.84</v>
      </c>
      <c r="H92" s="68">
        <v>3.92</v>
      </c>
      <c r="I92" s="68">
        <v>0</v>
      </c>
      <c r="J92" s="68">
        <v>51.47</v>
      </c>
      <c r="K92" s="69">
        <v>100</v>
      </c>
      <c r="L92" s="51"/>
    </row>
    <row r="93" spans="1:12" ht="15" x14ac:dyDescent="0.25">
      <c r="A93" s="25"/>
      <c r="B93" s="16"/>
      <c r="C93" s="11"/>
      <c r="D93" s="66" t="s">
        <v>34</v>
      </c>
      <c r="E93" s="66" t="s">
        <v>39</v>
      </c>
      <c r="F93" s="69">
        <v>50</v>
      </c>
      <c r="G93" s="69">
        <v>3.8</v>
      </c>
      <c r="H93" s="68">
        <v>0.4</v>
      </c>
      <c r="I93" s="68">
        <v>24.6</v>
      </c>
      <c r="J93" s="68">
        <v>117.5</v>
      </c>
      <c r="K93" s="69">
        <v>108</v>
      </c>
      <c r="L93" s="51"/>
    </row>
    <row r="94" spans="1:12" ht="15" x14ac:dyDescent="0.25">
      <c r="A94" s="25"/>
      <c r="B94" s="16"/>
      <c r="C94" s="11"/>
      <c r="D94" s="66" t="s">
        <v>35</v>
      </c>
      <c r="E94" s="66" t="s">
        <v>76</v>
      </c>
      <c r="F94" s="69">
        <v>200</v>
      </c>
      <c r="G94" s="69">
        <v>2.95</v>
      </c>
      <c r="H94" s="68">
        <v>3.01</v>
      </c>
      <c r="I94" s="68">
        <v>18.28</v>
      </c>
      <c r="J94" s="68">
        <v>110.1</v>
      </c>
      <c r="K94" s="69">
        <v>495</v>
      </c>
      <c r="L94" s="51"/>
    </row>
    <row r="95" spans="1:12" ht="15" x14ac:dyDescent="0.25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26</v>
      </c>
      <c r="E97" s="9"/>
      <c r="F97" s="21">
        <f>SUM(F90:F96)</f>
        <v>525</v>
      </c>
      <c r="G97" s="21">
        <f t="shared" ref="G97" si="43">SUM(G90:G96)</f>
        <v>35.42</v>
      </c>
      <c r="H97" s="21">
        <f t="shared" ref="H97" si="44">SUM(H90:H96)</f>
        <v>32.97</v>
      </c>
      <c r="I97" s="21">
        <f t="shared" ref="I97" si="45">SUM(I90:I96)</f>
        <v>70.06</v>
      </c>
      <c r="J97" s="21">
        <f t="shared" ref="J97" si="46">SUM(J90:J96)</f>
        <v>711.64</v>
      </c>
      <c r="K97" s="27"/>
      <c r="L97" s="21">
        <f t="shared" si="12"/>
        <v>0</v>
      </c>
    </row>
    <row r="98" spans="1:12" ht="15" x14ac:dyDescent="0.25">
      <c r="A98" s="28">
        <f>A90</f>
        <v>1</v>
      </c>
      <c r="B98" s="14">
        <f>B90</f>
        <v>3</v>
      </c>
      <c r="C98" s="10" t="s">
        <v>21</v>
      </c>
      <c r="D98" s="66" t="s">
        <v>35</v>
      </c>
      <c r="E98" s="66" t="s">
        <v>44</v>
      </c>
      <c r="F98" s="69">
        <v>200</v>
      </c>
      <c r="G98" s="69">
        <v>1</v>
      </c>
      <c r="H98" s="68">
        <v>0.2</v>
      </c>
      <c r="I98" s="68">
        <v>0.2</v>
      </c>
      <c r="J98" s="68">
        <v>92</v>
      </c>
      <c r="K98" s="69">
        <v>518</v>
      </c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26</v>
      </c>
      <c r="E101" s="9"/>
      <c r="F101" s="21">
        <f>SUM(F98:F100)</f>
        <v>200</v>
      </c>
      <c r="G101" s="21">
        <f t="shared" ref="G101" si="47">SUM(G98:G100)</f>
        <v>1</v>
      </c>
      <c r="H101" s="21">
        <f t="shared" ref="H101" si="48">SUM(H98:H100)</f>
        <v>0.2</v>
      </c>
      <c r="I101" s="21">
        <f t="shared" ref="I101" si="49">SUM(I98:I100)</f>
        <v>0.2</v>
      </c>
      <c r="J101" s="21">
        <f t="shared" ref="J101" si="50">SUM(J98:J100)</f>
        <v>92</v>
      </c>
      <c r="K101" s="27"/>
      <c r="L101" s="21">
        <f t="shared" ref="L101" ca="1" si="51">SUM(L98:L106)</f>
        <v>0</v>
      </c>
    </row>
    <row r="102" spans="1:12" ht="22.5" x14ac:dyDescent="0.25">
      <c r="A102" s="28">
        <f>A90</f>
        <v>1</v>
      </c>
      <c r="B102" s="14">
        <f>B90</f>
        <v>3</v>
      </c>
      <c r="C102" s="10" t="s">
        <v>22</v>
      </c>
      <c r="D102" s="66" t="s">
        <v>33</v>
      </c>
      <c r="E102" s="66" t="s">
        <v>77</v>
      </c>
      <c r="F102" s="69">
        <v>100</v>
      </c>
      <c r="G102" s="69">
        <v>1.35</v>
      </c>
      <c r="H102" s="68">
        <v>9.69</v>
      </c>
      <c r="I102" s="68">
        <v>13.32</v>
      </c>
      <c r="J102" s="68">
        <v>143.22</v>
      </c>
      <c r="K102" s="69">
        <v>2</v>
      </c>
      <c r="L102" s="51"/>
    </row>
    <row r="103" spans="1:12" ht="15" x14ac:dyDescent="0.25">
      <c r="A103" s="25"/>
      <c r="B103" s="16"/>
      <c r="C103" s="11"/>
      <c r="D103" s="66" t="s">
        <v>46</v>
      </c>
      <c r="E103" s="66" t="s">
        <v>78</v>
      </c>
      <c r="F103" s="69">
        <v>250</v>
      </c>
      <c r="G103" s="69">
        <v>6.86</v>
      </c>
      <c r="H103" s="68">
        <v>11.18</v>
      </c>
      <c r="I103" s="68">
        <v>18.78</v>
      </c>
      <c r="J103" s="68">
        <v>200.71</v>
      </c>
      <c r="K103" s="69">
        <v>134</v>
      </c>
      <c r="L103" s="51"/>
    </row>
    <row r="104" spans="1:12" ht="22.5" x14ac:dyDescent="0.25">
      <c r="A104" s="25"/>
      <c r="B104" s="16"/>
      <c r="C104" s="11"/>
      <c r="D104" s="66" t="s">
        <v>32</v>
      </c>
      <c r="E104" s="66" t="s">
        <v>79</v>
      </c>
      <c r="F104" s="69">
        <v>100</v>
      </c>
      <c r="G104" s="69">
        <v>20.94</v>
      </c>
      <c r="H104" s="68">
        <v>21.29</v>
      </c>
      <c r="I104" s="68">
        <v>4.49</v>
      </c>
      <c r="J104" s="68">
        <v>280.79000000000002</v>
      </c>
      <c r="K104" s="69">
        <v>367</v>
      </c>
      <c r="L104" s="51"/>
    </row>
    <row r="105" spans="1:12" ht="15" x14ac:dyDescent="0.25">
      <c r="A105" s="25"/>
      <c r="B105" s="16"/>
      <c r="C105" s="11"/>
      <c r="D105" s="66" t="s">
        <v>71</v>
      </c>
      <c r="E105" s="66" t="s">
        <v>80</v>
      </c>
      <c r="F105" s="69">
        <v>200</v>
      </c>
      <c r="G105" s="69">
        <v>4.1900000000000004</v>
      </c>
      <c r="H105" s="68">
        <v>8.58</v>
      </c>
      <c r="I105" s="68">
        <v>32.380000000000003</v>
      </c>
      <c r="J105" s="68">
        <v>218.26</v>
      </c>
      <c r="K105" s="69">
        <v>426</v>
      </c>
      <c r="L105" s="51"/>
    </row>
    <row r="106" spans="1:12" ht="15" x14ac:dyDescent="0.25">
      <c r="A106" s="25"/>
      <c r="B106" s="16"/>
      <c r="C106" s="11"/>
      <c r="D106" s="66" t="s">
        <v>35</v>
      </c>
      <c r="E106" s="66" t="s">
        <v>81</v>
      </c>
      <c r="F106" s="69">
        <v>200</v>
      </c>
      <c r="G106" s="69">
        <v>0.13</v>
      </c>
      <c r="H106" s="68">
        <v>0.02</v>
      </c>
      <c r="I106" s="68">
        <v>18.600000000000001</v>
      </c>
      <c r="J106" s="68">
        <v>76.72</v>
      </c>
      <c r="K106" s="69">
        <v>436</v>
      </c>
      <c r="L106" s="51"/>
    </row>
    <row r="107" spans="1:12" ht="15" x14ac:dyDescent="0.25">
      <c r="A107" s="25"/>
      <c r="B107" s="16"/>
      <c r="C107" s="11"/>
      <c r="D107" s="66" t="s">
        <v>34</v>
      </c>
      <c r="E107" s="66" t="s">
        <v>39</v>
      </c>
      <c r="F107" s="69">
        <v>60</v>
      </c>
      <c r="G107" s="69">
        <v>4.5599999999999996</v>
      </c>
      <c r="H107" s="68">
        <v>0.48</v>
      </c>
      <c r="I107" s="68">
        <v>29.52</v>
      </c>
      <c r="J107" s="68">
        <v>141</v>
      </c>
      <c r="K107" s="69">
        <v>108</v>
      </c>
      <c r="L107" s="51"/>
    </row>
    <row r="108" spans="1:12" ht="15" x14ac:dyDescent="0.25">
      <c r="A108" s="25"/>
      <c r="B108" s="16"/>
      <c r="C108" s="11"/>
      <c r="D108" s="66" t="s">
        <v>34</v>
      </c>
      <c r="E108" s="66" t="s">
        <v>50</v>
      </c>
      <c r="F108" s="69">
        <v>40</v>
      </c>
      <c r="G108" s="69">
        <v>2.64</v>
      </c>
      <c r="H108" s="68">
        <v>0.48</v>
      </c>
      <c r="I108" s="68">
        <v>13.36</v>
      </c>
      <c r="J108" s="68">
        <v>70</v>
      </c>
      <c r="K108" s="69">
        <v>109</v>
      </c>
      <c r="L108" s="51"/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26</v>
      </c>
      <c r="E111" s="9"/>
      <c r="F111" s="21">
        <f>SUM(F102:F110)</f>
        <v>950</v>
      </c>
      <c r="G111" s="21">
        <f t="shared" ref="G111" si="52">SUM(G102:G110)</f>
        <v>40.670000000000009</v>
      </c>
      <c r="H111" s="21">
        <f t="shared" ref="H111" si="53">SUM(H102:H110)</f>
        <v>51.719999999999992</v>
      </c>
      <c r="I111" s="21">
        <f t="shared" ref="I111" si="54">SUM(I102:I110)</f>
        <v>130.44999999999999</v>
      </c>
      <c r="J111" s="21">
        <f t="shared" ref="J111" si="55">SUM(J102:J110)</f>
        <v>1130.7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23</v>
      </c>
      <c r="D112" s="66" t="s">
        <v>42</v>
      </c>
      <c r="E112" s="66" t="s">
        <v>43</v>
      </c>
      <c r="F112" s="69">
        <v>100</v>
      </c>
      <c r="G112" s="69">
        <v>0.4</v>
      </c>
      <c r="H112" s="68">
        <v>0.4</v>
      </c>
      <c r="I112" s="68">
        <v>9.8000000000000007</v>
      </c>
      <c r="J112" s="68">
        <v>47</v>
      </c>
      <c r="K112" s="69">
        <v>112</v>
      </c>
      <c r="L112" s="51"/>
    </row>
    <row r="113" spans="1:12" ht="15" x14ac:dyDescent="0.25">
      <c r="A113" s="25"/>
      <c r="B113" s="16"/>
      <c r="C113" s="11"/>
      <c r="D113" s="66" t="s">
        <v>35</v>
      </c>
      <c r="E113" s="66" t="s">
        <v>58</v>
      </c>
      <c r="F113" s="69">
        <v>200</v>
      </c>
      <c r="G113" s="69">
        <v>0.7</v>
      </c>
      <c r="H113" s="68">
        <v>0.3</v>
      </c>
      <c r="I113" s="68">
        <v>22.8</v>
      </c>
      <c r="J113" s="68">
        <v>97</v>
      </c>
      <c r="K113" s="69">
        <v>519</v>
      </c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26</v>
      </c>
      <c r="E116" s="9"/>
      <c r="F116" s="21">
        <f>SUM(F112:F115)</f>
        <v>300</v>
      </c>
      <c r="G116" s="21">
        <f t="shared" ref="G116" si="57">SUM(G112:G115)</f>
        <v>1.1000000000000001</v>
      </c>
      <c r="H116" s="21">
        <f t="shared" ref="H116" si="58">SUM(H112:H115)</f>
        <v>0.7</v>
      </c>
      <c r="I116" s="21">
        <f t="shared" ref="I116" si="59">SUM(I112:I115)</f>
        <v>32.6</v>
      </c>
      <c r="J116" s="21">
        <f t="shared" ref="J116" si="60">SUM(J112:J115)</f>
        <v>144</v>
      </c>
      <c r="K116" s="27"/>
      <c r="L116" s="21">
        <f t="shared" ref="L116" ca="1" si="61">SUM(L109:L115)</f>
        <v>0</v>
      </c>
    </row>
    <row r="117" spans="1:12" ht="22.5" x14ac:dyDescent="0.25">
      <c r="A117" s="28">
        <f>A90</f>
        <v>1</v>
      </c>
      <c r="B117" s="14">
        <f>B90</f>
        <v>3</v>
      </c>
      <c r="C117" s="10" t="s">
        <v>24</v>
      </c>
      <c r="D117" s="66" t="s">
        <v>32</v>
      </c>
      <c r="E117" s="66" t="s">
        <v>82</v>
      </c>
      <c r="F117" s="69">
        <v>250</v>
      </c>
      <c r="G117" s="69">
        <v>11.86</v>
      </c>
      <c r="H117" s="68">
        <v>18.600000000000001</v>
      </c>
      <c r="I117" s="68">
        <v>21.24</v>
      </c>
      <c r="J117" s="68">
        <v>290.52999999999997</v>
      </c>
      <c r="K117" s="69">
        <v>195</v>
      </c>
      <c r="L117" s="51"/>
    </row>
    <row r="118" spans="1:12" ht="15" x14ac:dyDescent="0.25">
      <c r="A118" s="25"/>
      <c r="B118" s="16"/>
      <c r="C118" s="11"/>
      <c r="D118" s="66" t="s">
        <v>35</v>
      </c>
      <c r="E118" s="66" t="s">
        <v>69</v>
      </c>
      <c r="F118" s="69">
        <v>200</v>
      </c>
      <c r="G118" s="69">
        <v>0.2</v>
      </c>
      <c r="H118" s="68">
        <v>0.1</v>
      </c>
      <c r="I118" s="68">
        <v>21.5</v>
      </c>
      <c r="J118" s="68">
        <v>87</v>
      </c>
      <c r="K118" s="69">
        <v>505</v>
      </c>
      <c r="L118" s="51"/>
    </row>
    <row r="119" spans="1:12" ht="15" x14ac:dyDescent="0.25">
      <c r="A119" s="25"/>
      <c r="B119" s="16"/>
      <c r="C119" s="11"/>
      <c r="D119" s="66" t="s">
        <v>34</v>
      </c>
      <c r="E119" s="66" t="s">
        <v>39</v>
      </c>
      <c r="F119" s="69">
        <v>60</v>
      </c>
      <c r="G119" s="69">
        <v>4.5599999999999996</v>
      </c>
      <c r="H119" s="68">
        <v>0.48</v>
      </c>
      <c r="I119" s="68">
        <v>29.52</v>
      </c>
      <c r="J119" s="68">
        <v>141</v>
      </c>
      <c r="K119" s="69">
        <v>108</v>
      </c>
      <c r="L119" s="51"/>
    </row>
    <row r="120" spans="1:12" ht="15" x14ac:dyDescent="0.25">
      <c r="A120" s="25"/>
      <c r="B120" s="16"/>
      <c r="C120" s="11"/>
      <c r="D120" s="66" t="s">
        <v>34</v>
      </c>
      <c r="E120" s="66" t="s">
        <v>50</v>
      </c>
      <c r="F120" s="69">
        <v>40</v>
      </c>
      <c r="G120" s="69">
        <v>2.64</v>
      </c>
      <c r="H120" s="68">
        <v>0.48</v>
      </c>
      <c r="I120" s="68">
        <v>13.36</v>
      </c>
      <c r="J120" s="68">
        <v>70</v>
      </c>
      <c r="K120" s="69">
        <v>109</v>
      </c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26</v>
      </c>
      <c r="E123" s="9"/>
      <c r="F123" s="21">
        <f>SUM(F117:F122)</f>
        <v>550</v>
      </c>
      <c r="G123" s="21">
        <f t="shared" ref="G123" si="62">SUM(G117:G122)</f>
        <v>19.259999999999998</v>
      </c>
      <c r="H123" s="21">
        <f t="shared" ref="H123" si="63">SUM(H117:H122)</f>
        <v>19.660000000000004</v>
      </c>
      <c r="I123" s="21">
        <f t="shared" ref="I123" si="64">SUM(I117:I122)</f>
        <v>85.61999999999999</v>
      </c>
      <c r="J123" s="21">
        <f t="shared" ref="J123" si="65">SUM(J117:J122)</f>
        <v>588.53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25</v>
      </c>
      <c r="D124" s="66" t="s">
        <v>35</v>
      </c>
      <c r="E124" s="66" t="s">
        <v>83</v>
      </c>
      <c r="F124" s="69">
        <v>200</v>
      </c>
      <c r="G124" s="69">
        <v>5.51</v>
      </c>
      <c r="H124" s="68">
        <v>4.7</v>
      </c>
      <c r="I124" s="68">
        <v>7.64</v>
      </c>
      <c r="J124" s="68">
        <v>97.2</v>
      </c>
      <c r="K124" s="69">
        <v>516</v>
      </c>
      <c r="L124" s="51"/>
    </row>
    <row r="125" spans="1:12" ht="15" x14ac:dyDescent="0.25">
      <c r="A125" s="25"/>
      <c r="B125" s="16"/>
      <c r="C125" s="11"/>
      <c r="D125" s="12"/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/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/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26</v>
      </c>
      <c r="E130" s="9"/>
      <c r="F130" s="21">
        <f>SUM(F124:F129)</f>
        <v>200</v>
      </c>
      <c r="G130" s="21">
        <f t="shared" ref="G130" si="67">SUM(G124:G129)</f>
        <v>5.51</v>
      </c>
      <c r="H130" s="21">
        <f t="shared" ref="H130" si="68">SUM(H124:H129)</f>
        <v>4.7</v>
      </c>
      <c r="I130" s="21">
        <f t="shared" ref="I130" si="69">SUM(I124:I129)</f>
        <v>7.64</v>
      </c>
      <c r="J130" s="21">
        <f t="shared" ref="J130" si="70">SUM(J124:J129)</f>
        <v>97.2</v>
      </c>
      <c r="K130" s="27"/>
      <c r="L130" s="21">
        <f t="shared" ref="L130" ca="1" si="71">SUM(L124:L132)</f>
        <v>0</v>
      </c>
    </row>
    <row r="131" spans="1:12" ht="15.75" customHeight="1" thickBot="1" x14ac:dyDescent="0.25">
      <c r="A131" s="31">
        <f>A90</f>
        <v>1</v>
      </c>
      <c r="B131" s="32">
        <f>B90</f>
        <v>3</v>
      </c>
      <c r="C131" s="61" t="s">
        <v>4</v>
      </c>
      <c r="D131" s="62"/>
      <c r="E131" s="33"/>
      <c r="F131" s="34">
        <f>F97+F101+F111+F116+F123+F130</f>
        <v>2725</v>
      </c>
      <c r="G131" s="34">
        <f t="shared" ref="G131" si="72">G97+G101+G111+G116+G123+G130</f>
        <v>102.96</v>
      </c>
      <c r="H131" s="34">
        <f t="shared" ref="H131" si="73">H97+H101+H111+H116+H123+H130</f>
        <v>109.95</v>
      </c>
      <c r="I131" s="34">
        <f t="shared" ref="I131" si="74">I97+I101+I111+I116+I123+I130</f>
        <v>326.56999999999994</v>
      </c>
      <c r="J131" s="34">
        <f t="shared" ref="J131" si="75">J97+J101+J111+J116+J123+J130</f>
        <v>2764.0699999999997</v>
      </c>
      <c r="K131" s="35"/>
      <c r="L131" s="34">
        <f t="shared" ref="L131" ca="1" si="76">L97+L101+L111+L116+L123+L130</f>
        <v>0</v>
      </c>
    </row>
    <row r="132" spans="1:12" ht="22.5" x14ac:dyDescent="0.25">
      <c r="A132" s="22">
        <v>1</v>
      </c>
      <c r="B132" s="23">
        <v>4</v>
      </c>
      <c r="C132" s="24" t="s">
        <v>20</v>
      </c>
      <c r="D132" s="66" t="s">
        <v>32</v>
      </c>
      <c r="E132" s="66" t="s">
        <v>84</v>
      </c>
      <c r="F132" s="69">
        <v>150</v>
      </c>
      <c r="G132" s="69">
        <v>11.34</v>
      </c>
      <c r="H132" s="68">
        <v>18.18</v>
      </c>
      <c r="I132" s="68">
        <v>3.06</v>
      </c>
      <c r="J132" s="68">
        <v>211.94</v>
      </c>
      <c r="K132" s="69">
        <v>301</v>
      </c>
      <c r="L132" s="48"/>
    </row>
    <row r="133" spans="1:12" ht="22.5" x14ac:dyDescent="0.25">
      <c r="A133" s="25"/>
      <c r="B133" s="16"/>
      <c r="C133" s="11"/>
      <c r="D133" s="66" t="s">
        <v>33</v>
      </c>
      <c r="E133" s="66" t="s">
        <v>37</v>
      </c>
      <c r="F133" s="69">
        <v>10</v>
      </c>
      <c r="G133" s="69">
        <v>0.05</v>
      </c>
      <c r="H133" s="68">
        <v>8.25</v>
      </c>
      <c r="I133" s="68">
        <v>0.08</v>
      </c>
      <c r="J133" s="68">
        <v>74.8</v>
      </c>
      <c r="K133" s="69">
        <v>105</v>
      </c>
      <c r="L133" s="51"/>
    </row>
    <row r="134" spans="1:12" ht="15" x14ac:dyDescent="0.25">
      <c r="A134" s="25"/>
      <c r="B134" s="16"/>
      <c r="C134" s="11"/>
      <c r="D134" s="66" t="s">
        <v>34</v>
      </c>
      <c r="E134" s="66" t="s">
        <v>39</v>
      </c>
      <c r="F134" s="69">
        <v>50</v>
      </c>
      <c r="G134" s="69">
        <v>3.8</v>
      </c>
      <c r="H134" s="68">
        <v>0.4</v>
      </c>
      <c r="I134" s="68">
        <v>24.6</v>
      </c>
      <c r="J134" s="68">
        <v>117.5</v>
      </c>
      <c r="K134" s="69">
        <v>108</v>
      </c>
      <c r="L134" s="51"/>
    </row>
    <row r="135" spans="1:12" ht="15" x14ac:dyDescent="0.25">
      <c r="A135" s="25"/>
      <c r="B135" s="16"/>
      <c r="C135" s="11"/>
      <c r="D135" s="66" t="s">
        <v>42</v>
      </c>
      <c r="E135" s="66" t="s">
        <v>85</v>
      </c>
      <c r="F135" s="69">
        <v>115</v>
      </c>
      <c r="G135" s="69">
        <v>0.46</v>
      </c>
      <c r="H135" s="68">
        <v>0.46</v>
      </c>
      <c r="I135" s="68">
        <v>11.27</v>
      </c>
      <c r="J135" s="68">
        <v>54.05</v>
      </c>
      <c r="K135" s="69">
        <v>112</v>
      </c>
      <c r="L135" s="51"/>
    </row>
    <row r="136" spans="1:12" ht="15" x14ac:dyDescent="0.25">
      <c r="A136" s="25"/>
      <c r="B136" s="16"/>
      <c r="C136" s="11"/>
      <c r="D136" s="66" t="s">
        <v>35</v>
      </c>
      <c r="E136" s="66" t="s">
        <v>58</v>
      </c>
      <c r="F136" s="69">
        <v>200</v>
      </c>
      <c r="G136" s="69">
        <v>0.7</v>
      </c>
      <c r="H136" s="68">
        <v>0.3</v>
      </c>
      <c r="I136" s="68">
        <v>22.8</v>
      </c>
      <c r="J136" s="68">
        <v>97</v>
      </c>
      <c r="K136" s="69">
        <v>519</v>
      </c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26</v>
      </c>
      <c r="E139" s="9"/>
      <c r="F139" s="21">
        <f>SUM(F132:F138)</f>
        <v>525</v>
      </c>
      <c r="G139" s="21">
        <f t="shared" ref="G139" si="77">SUM(G132:G138)</f>
        <v>16.350000000000001</v>
      </c>
      <c r="H139" s="21">
        <f t="shared" ref="H139" si="78">SUM(H132:H138)</f>
        <v>27.59</v>
      </c>
      <c r="I139" s="21">
        <f t="shared" ref="I139" si="79">SUM(I132:I138)</f>
        <v>61.81</v>
      </c>
      <c r="J139" s="21">
        <f t="shared" ref="J139" si="80">SUM(J132:J138)</f>
        <v>555.29</v>
      </c>
      <c r="K139" s="27"/>
      <c r="L139" s="21">
        <f t="shared" ref="L139:L181" si="81">SUM(L132:L138)</f>
        <v>0</v>
      </c>
    </row>
    <row r="140" spans="1:12" ht="22.5" x14ac:dyDescent="0.25">
      <c r="A140" s="28">
        <f>A132</f>
        <v>1</v>
      </c>
      <c r="B140" s="14">
        <f>B132</f>
        <v>4</v>
      </c>
      <c r="C140" s="10" t="s">
        <v>21</v>
      </c>
      <c r="D140" s="66" t="s">
        <v>51</v>
      </c>
      <c r="E140" s="66" t="s">
        <v>86</v>
      </c>
      <c r="F140" s="69">
        <v>30</v>
      </c>
      <c r="G140" s="69">
        <v>0.84</v>
      </c>
      <c r="H140" s="68">
        <v>0.99</v>
      </c>
      <c r="I140" s="68">
        <v>23.19</v>
      </c>
      <c r="J140" s="68">
        <v>105</v>
      </c>
      <c r="K140" s="69">
        <v>588</v>
      </c>
      <c r="L140" s="51"/>
    </row>
    <row r="141" spans="1:12" ht="15" x14ac:dyDescent="0.25">
      <c r="A141" s="25"/>
      <c r="B141" s="16"/>
      <c r="C141" s="11"/>
      <c r="D141" s="66" t="s">
        <v>35</v>
      </c>
      <c r="E141" s="66" t="s">
        <v>87</v>
      </c>
      <c r="F141" s="69">
        <v>200</v>
      </c>
      <c r="G141" s="69">
        <v>5.8</v>
      </c>
      <c r="H141" s="68">
        <v>5</v>
      </c>
      <c r="I141" s="68">
        <v>9.6</v>
      </c>
      <c r="J141" s="68">
        <v>106</v>
      </c>
      <c r="K141" s="69">
        <v>515</v>
      </c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26</v>
      </c>
      <c r="E143" s="9"/>
      <c r="F143" s="21">
        <f>SUM(F140:F142)</f>
        <v>230</v>
      </c>
      <c r="G143" s="21">
        <f t="shared" ref="G143" si="82">SUM(G140:G142)</f>
        <v>6.64</v>
      </c>
      <c r="H143" s="21">
        <f t="shared" ref="H143" si="83">SUM(H140:H142)</f>
        <v>5.99</v>
      </c>
      <c r="I143" s="21">
        <f t="shared" ref="I143" si="84">SUM(I140:I142)</f>
        <v>32.79</v>
      </c>
      <c r="J143" s="21">
        <f t="shared" ref="J143" si="85">SUM(J140:J142)</f>
        <v>211</v>
      </c>
      <c r="K143" s="27"/>
      <c r="L143" s="21">
        <f t="shared" ref="L143" ca="1" si="86">SUM(L140:L148)</f>
        <v>0</v>
      </c>
    </row>
    <row r="144" spans="1:12" ht="22.5" x14ac:dyDescent="0.25">
      <c r="A144" s="28">
        <f>A132</f>
        <v>1</v>
      </c>
      <c r="B144" s="14">
        <f>B132</f>
        <v>4</v>
      </c>
      <c r="C144" s="10" t="s">
        <v>22</v>
      </c>
      <c r="D144" s="66" t="s">
        <v>33</v>
      </c>
      <c r="E144" s="66" t="s">
        <v>88</v>
      </c>
      <c r="F144" s="69">
        <v>100</v>
      </c>
      <c r="G144" s="69">
        <v>1.45</v>
      </c>
      <c r="H144" s="68">
        <v>5.09</v>
      </c>
      <c r="I144" s="68">
        <v>8.0500000000000007</v>
      </c>
      <c r="J144" s="68">
        <v>83</v>
      </c>
      <c r="K144" s="69">
        <v>56</v>
      </c>
      <c r="L144" s="51"/>
    </row>
    <row r="145" spans="1:12" ht="15" x14ac:dyDescent="0.25">
      <c r="A145" s="25"/>
      <c r="B145" s="16"/>
      <c r="C145" s="11"/>
      <c r="D145" s="66" t="s">
        <v>55</v>
      </c>
      <c r="E145" s="66" t="s">
        <v>89</v>
      </c>
      <c r="F145" s="69">
        <v>250</v>
      </c>
      <c r="G145" s="69">
        <v>9.61</v>
      </c>
      <c r="H145" s="68">
        <v>7.51</v>
      </c>
      <c r="I145" s="68">
        <v>21.06</v>
      </c>
      <c r="J145" s="68">
        <v>187.33</v>
      </c>
      <c r="K145" s="69">
        <v>151</v>
      </c>
      <c r="L145" s="51"/>
    </row>
    <row r="146" spans="1:12" ht="15" x14ac:dyDescent="0.25">
      <c r="A146" s="25"/>
      <c r="B146" s="16"/>
      <c r="C146" s="11"/>
      <c r="D146" s="66" t="s">
        <v>55</v>
      </c>
      <c r="E146" s="66" t="s">
        <v>90</v>
      </c>
      <c r="F146" s="69">
        <v>100</v>
      </c>
      <c r="G146" s="69">
        <v>18.84</v>
      </c>
      <c r="H146" s="68">
        <v>10.42</v>
      </c>
      <c r="I146" s="68">
        <v>6.59</v>
      </c>
      <c r="J146" s="68">
        <v>187.49</v>
      </c>
      <c r="K146" s="69">
        <v>341</v>
      </c>
      <c r="L146" s="51"/>
    </row>
    <row r="147" spans="1:12" ht="15" x14ac:dyDescent="0.25">
      <c r="A147" s="25"/>
      <c r="B147" s="16"/>
      <c r="C147" s="11"/>
      <c r="D147" s="66" t="s">
        <v>71</v>
      </c>
      <c r="E147" s="66" t="s">
        <v>91</v>
      </c>
      <c r="F147" s="69">
        <v>200</v>
      </c>
      <c r="G147" s="69">
        <v>4.6500000000000004</v>
      </c>
      <c r="H147" s="68">
        <v>9.4499999999999993</v>
      </c>
      <c r="I147" s="68">
        <v>30.38</v>
      </c>
      <c r="J147" s="68">
        <v>219.74</v>
      </c>
      <c r="K147" s="69">
        <v>429</v>
      </c>
      <c r="L147" s="51"/>
    </row>
    <row r="148" spans="1:12" ht="15" x14ac:dyDescent="0.25">
      <c r="A148" s="25"/>
      <c r="B148" s="16"/>
      <c r="C148" s="11"/>
      <c r="D148" s="66" t="s">
        <v>35</v>
      </c>
      <c r="E148" s="66" t="s">
        <v>92</v>
      </c>
      <c r="F148" s="69">
        <v>200</v>
      </c>
      <c r="G148" s="69">
        <v>0.42</v>
      </c>
      <c r="H148" s="68">
        <v>0.16</v>
      </c>
      <c r="I148" s="68">
        <v>16.52</v>
      </c>
      <c r="J148" s="68">
        <v>71.16</v>
      </c>
      <c r="K148" s="69">
        <v>511</v>
      </c>
      <c r="L148" s="51"/>
    </row>
    <row r="149" spans="1:12" ht="15" x14ac:dyDescent="0.25">
      <c r="A149" s="25"/>
      <c r="B149" s="16"/>
      <c r="C149" s="11"/>
      <c r="D149" s="66" t="s">
        <v>34</v>
      </c>
      <c r="E149" s="66" t="s">
        <v>39</v>
      </c>
      <c r="F149" s="69">
        <v>60</v>
      </c>
      <c r="G149" s="69">
        <v>4.5599999999999996</v>
      </c>
      <c r="H149" s="68">
        <v>0.48</v>
      </c>
      <c r="I149" s="68">
        <v>29.52</v>
      </c>
      <c r="J149" s="68">
        <v>141</v>
      </c>
      <c r="K149" s="69">
        <v>108</v>
      </c>
      <c r="L149" s="51"/>
    </row>
    <row r="150" spans="1:12" ht="15" x14ac:dyDescent="0.25">
      <c r="A150" s="25"/>
      <c r="B150" s="16"/>
      <c r="C150" s="11"/>
      <c r="D150" s="66" t="s">
        <v>34</v>
      </c>
      <c r="E150" s="66" t="s">
        <v>50</v>
      </c>
      <c r="F150" s="69">
        <v>40</v>
      </c>
      <c r="G150" s="69">
        <v>2.64</v>
      </c>
      <c r="H150" s="68">
        <v>0.48</v>
      </c>
      <c r="I150" s="68">
        <v>13.36</v>
      </c>
      <c r="J150" s="68">
        <v>70</v>
      </c>
      <c r="K150" s="69">
        <v>109</v>
      </c>
      <c r="L150" s="51"/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26</v>
      </c>
      <c r="E153" s="9"/>
      <c r="F153" s="21">
        <f>SUM(F144:F152)</f>
        <v>950</v>
      </c>
      <c r="G153" s="21">
        <f t="shared" ref="G153" si="87">SUM(G144:G152)</f>
        <v>42.17</v>
      </c>
      <c r="H153" s="21">
        <f t="shared" ref="H153" si="88">SUM(H144:H152)</f>
        <v>33.589999999999989</v>
      </c>
      <c r="I153" s="21">
        <f t="shared" ref="I153" si="89">SUM(I144:I152)</f>
        <v>125.47999999999999</v>
      </c>
      <c r="J153" s="21">
        <f t="shared" ref="J153" si="90">SUM(J144:J152)</f>
        <v>959.72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23</v>
      </c>
      <c r="D154" s="66" t="s">
        <v>150</v>
      </c>
      <c r="E154" s="66" t="s">
        <v>93</v>
      </c>
      <c r="F154" s="69">
        <v>100</v>
      </c>
      <c r="G154" s="69">
        <v>7.93</v>
      </c>
      <c r="H154" s="68">
        <v>6.11</v>
      </c>
      <c r="I154" s="68">
        <v>54.16</v>
      </c>
      <c r="J154" s="68">
        <v>296.64</v>
      </c>
      <c r="K154" s="69">
        <v>559</v>
      </c>
      <c r="L154" s="51"/>
    </row>
    <row r="155" spans="1:12" ht="15" x14ac:dyDescent="0.25">
      <c r="A155" s="25"/>
      <c r="B155" s="16"/>
      <c r="C155" s="11"/>
      <c r="D155" s="66" t="s">
        <v>35</v>
      </c>
      <c r="E155" s="66" t="s">
        <v>94</v>
      </c>
      <c r="F155" s="69">
        <v>200</v>
      </c>
      <c r="G155" s="69">
        <v>0.13</v>
      </c>
      <c r="H155" s="68">
        <v>0.02</v>
      </c>
      <c r="I155" s="68">
        <v>15</v>
      </c>
      <c r="J155" s="68">
        <v>60.35</v>
      </c>
      <c r="K155" s="69">
        <v>512</v>
      </c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26</v>
      </c>
      <c r="E158" s="9"/>
      <c r="F158" s="21">
        <f>SUM(F154:F157)</f>
        <v>300</v>
      </c>
      <c r="G158" s="21">
        <f t="shared" ref="G158" si="92">SUM(G154:G157)</f>
        <v>8.06</v>
      </c>
      <c r="H158" s="21">
        <f t="shared" ref="H158" si="93">SUM(H154:H157)</f>
        <v>6.13</v>
      </c>
      <c r="I158" s="21">
        <f t="shared" ref="I158" si="94">SUM(I154:I157)</f>
        <v>69.16</v>
      </c>
      <c r="J158" s="21">
        <f t="shared" ref="J158" si="95">SUM(J154:J157)</f>
        <v>356.99</v>
      </c>
      <c r="K158" s="27"/>
      <c r="L158" s="21">
        <f t="shared" ref="L158" ca="1" si="96">SUM(L151:L157)</f>
        <v>0</v>
      </c>
    </row>
    <row r="159" spans="1:12" ht="22.5" x14ac:dyDescent="0.25">
      <c r="A159" s="28">
        <f>A132</f>
        <v>1</v>
      </c>
      <c r="B159" s="14">
        <f>B132</f>
        <v>4</v>
      </c>
      <c r="C159" s="10" t="s">
        <v>24</v>
      </c>
      <c r="D159" s="66" t="s">
        <v>33</v>
      </c>
      <c r="E159" s="66" t="s">
        <v>95</v>
      </c>
      <c r="F159" s="69">
        <v>100</v>
      </c>
      <c r="G159" s="69">
        <v>0.99</v>
      </c>
      <c r="H159" s="68">
        <v>4.96</v>
      </c>
      <c r="I159" s="68">
        <v>13.26</v>
      </c>
      <c r="J159" s="68">
        <v>100.92</v>
      </c>
      <c r="K159" s="69">
        <v>9</v>
      </c>
      <c r="L159" s="51"/>
    </row>
    <row r="160" spans="1:12" ht="15" x14ac:dyDescent="0.25">
      <c r="A160" s="25"/>
      <c r="B160" s="16"/>
      <c r="C160" s="11"/>
      <c r="D160" s="66" t="s">
        <v>55</v>
      </c>
      <c r="E160" s="66" t="s">
        <v>96</v>
      </c>
      <c r="F160" s="69">
        <v>200</v>
      </c>
      <c r="G160" s="69">
        <v>21.06</v>
      </c>
      <c r="H160" s="68">
        <v>26.84</v>
      </c>
      <c r="I160" s="68">
        <v>44</v>
      </c>
      <c r="J160" s="68">
        <v>485.53</v>
      </c>
      <c r="K160" s="69">
        <v>265</v>
      </c>
      <c r="L160" s="51"/>
    </row>
    <row r="161" spans="1:12" ht="15" x14ac:dyDescent="0.25">
      <c r="A161" s="25"/>
      <c r="B161" s="16"/>
      <c r="C161" s="11"/>
      <c r="D161" s="66" t="s">
        <v>35</v>
      </c>
      <c r="E161" s="66" t="s">
        <v>97</v>
      </c>
      <c r="F161" s="69">
        <v>200</v>
      </c>
      <c r="G161" s="69">
        <v>0.1</v>
      </c>
      <c r="H161" s="68">
        <v>0</v>
      </c>
      <c r="I161" s="68">
        <v>13.83</v>
      </c>
      <c r="J161" s="68">
        <v>55.08</v>
      </c>
      <c r="K161" s="69">
        <v>493</v>
      </c>
      <c r="L161" s="51"/>
    </row>
    <row r="162" spans="1:12" ht="15" x14ac:dyDescent="0.25">
      <c r="A162" s="25"/>
      <c r="B162" s="16"/>
      <c r="C162" s="11"/>
      <c r="D162" s="66" t="s">
        <v>34</v>
      </c>
      <c r="E162" s="66" t="s">
        <v>39</v>
      </c>
      <c r="F162" s="69">
        <v>60</v>
      </c>
      <c r="G162" s="69">
        <v>4.5599999999999996</v>
      </c>
      <c r="H162" s="68">
        <v>0.48</v>
      </c>
      <c r="I162" s="68">
        <v>29.52</v>
      </c>
      <c r="J162" s="68">
        <v>141</v>
      </c>
      <c r="K162" s="69">
        <v>108</v>
      </c>
      <c r="L162" s="51"/>
    </row>
    <row r="163" spans="1:12" ht="15" x14ac:dyDescent="0.25">
      <c r="A163" s="25"/>
      <c r="B163" s="16"/>
      <c r="C163" s="11"/>
      <c r="D163" s="66" t="s">
        <v>34</v>
      </c>
      <c r="E163" s="66" t="s">
        <v>50</v>
      </c>
      <c r="F163" s="69">
        <v>40</v>
      </c>
      <c r="G163" s="69">
        <v>2.64</v>
      </c>
      <c r="H163" s="68">
        <v>0.48</v>
      </c>
      <c r="I163" s="68">
        <v>13.36</v>
      </c>
      <c r="J163" s="68">
        <v>70</v>
      </c>
      <c r="K163" s="69">
        <v>109</v>
      </c>
      <c r="L163" s="51"/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26</v>
      </c>
      <c r="E165" s="9"/>
      <c r="F165" s="21">
        <f>SUM(F159:F164)</f>
        <v>600</v>
      </c>
      <c r="G165" s="21">
        <f t="shared" ref="G165" si="97">SUM(G159:G164)</f>
        <v>29.349999999999998</v>
      </c>
      <c r="H165" s="21">
        <f t="shared" ref="H165" si="98">SUM(H159:H164)</f>
        <v>32.76</v>
      </c>
      <c r="I165" s="21">
        <f t="shared" ref="I165" si="99">SUM(I159:I164)</f>
        <v>113.97</v>
      </c>
      <c r="J165" s="21">
        <f t="shared" ref="J165" si="100">SUM(J159:J164)</f>
        <v>852.53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25</v>
      </c>
      <c r="D166" s="66" t="s">
        <v>35</v>
      </c>
      <c r="E166" s="66" t="s">
        <v>98</v>
      </c>
      <c r="F166" s="69">
        <v>200</v>
      </c>
      <c r="G166" s="69">
        <v>6.46</v>
      </c>
      <c r="H166" s="68">
        <v>4.7</v>
      </c>
      <c r="I166" s="68">
        <v>10.01</v>
      </c>
      <c r="J166" s="68">
        <v>109.8</v>
      </c>
      <c r="K166" s="69">
        <v>516</v>
      </c>
      <c r="L166" s="51"/>
    </row>
    <row r="167" spans="1:12" ht="15" x14ac:dyDescent="0.25">
      <c r="A167" s="25"/>
      <c r="B167" s="16"/>
      <c r="C167" s="11"/>
      <c r="D167" s="12"/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/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/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26</v>
      </c>
      <c r="E172" s="9"/>
      <c r="F172" s="21">
        <f>SUM(F166:F171)</f>
        <v>200</v>
      </c>
      <c r="G172" s="21">
        <f t="shared" ref="G172" si="102">SUM(G166:G171)</f>
        <v>6.46</v>
      </c>
      <c r="H172" s="21">
        <f t="shared" ref="H172" si="103">SUM(H166:H171)</f>
        <v>4.7</v>
      </c>
      <c r="I172" s="21">
        <f t="shared" ref="I172" si="104">SUM(I166:I171)</f>
        <v>10.01</v>
      </c>
      <c r="J172" s="21">
        <f t="shared" ref="J172" si="105">SUM(J166:J171)</f>
        <v>109.8</v>
      </c>
      <c r="K172" s="27"/>
      <c r="L172" s="21">
        <f t="shared" ref="L172" ca="1" si="106">SUM(L166:L174)</f>
        <v>0</v>
      </c>
    </row>
    <row r="173" spans="1:12" ht="15.75" customHeight="1" thickBot="1" x14ac:dyDescent="0.25">
      <c r="A173" s="31">
        <f>A132</f>
        <v>1</v>
      </c>
      <c r="B173" s="32">
        <f>B132</f>
        <v>4</v>
      </c>
      <c r="C173" s="61" t="s">
        <v>4</v>
      </c>
      <c r="D173" s="62"/>
      <c r="E173" s="33"/>
      <c r="F173" s="34">
        <f>F139+F143+F153+F158+F165+F172</f>
        <v>2805</v>
      </c>
      <c r="G173" s="34">
        <f t="shared" ref="G173" si="107">G139+G143+G153+G158+G165+G172</f>
        <v>109.02999999999999</v>
      </c>
      <c r="H173" s="34">
        <f t="shared" ref="H173" si="108">H139+H143+H153+H158+H165+H172</f>
        <v>110.75999999999998</v>
      </c>
      <c r="I173" s="34">
        <f t="shared" ref="I173" si="109">I139+I143+I153+I158+I165+I172</f>
        <v>413.22</v>
      </c>
      <c r="J173" s="34">
        <f t="shared" ref="J173" si="110">J139+J143+J153+J158+J165+J172</f>
        <v>3045.33</v>
      </c>
      <c r="K173" s="35"/>
      <c r="L173" s="34">
        <f t="shared" ref="L173" ca="1" si="111">L139+L143+L153+L158+L165+L172</f>
        <v>0</v>
      </c>
    </row>
    <row r="174" spans="1:12" ht="22.5" x14ac:dyDescent="0.25">
      <c r="A174" s="22">
        <v>1</v>
      </c>
      <c r="B174" s="23">
        <v>5</v>
      </c>
      <c r="C174" s="24" t="s">
        <v>20</v>
      </c>
      <c r="D174" s="66" t="s">
        <v>32</v>
      </c>
      <c r="E174" s="66" t="s">
        <v>100</v>
      </c>
      <c r="F174" s="69">
        <v>250</v>
      </c>
      <c r="G174" s="69">
        <v>8.6199999999999992</v>
      </c>
      <c r="H174" s="68">
        <v>14.45</v>
      </c>
      <c r="I174" s="68">
        <v>33.75</v>
      </c>
      <c r="J174" s="68">
        <v>291.57</v>
      </c>
      <c r="K174" s="69">
        <v>266</v>
      </c>
      <c r="L174" s="48"/>
    </row>
    <row r="175" spans="1:12" ht="22.5" x14ac:dyDescent="0.25">
      <c r="A175" s="25"/>
      <c r="B175" s="16"/>
      <c r="C175" s="11"/>
      <c r="D175" s="66" t="s">
        <v>33</v>
      </c>
      <c r="E175" s="66" t="s">
        <v>37</v>
      </c>
      <c r="F175" s="69">
        <v>10</v>
      </c>
      <c r="G175" s="69">
        <v>0.05</v>
      </c>
      <c r="H175" s="68">
        <v>8.25</v>
      </c>
      <c r="I175" s="68">
        <v>0.08</v>
      </c>
      <c r="J175" s="68">
        <v>74.8</v>
      </c>
      <c r="K175" s="69">
        <v>105</v>
      </c>
      <c r="L175" s="51"/>
    </row>
    <row r="176" spans="1:12" ht="22.5" x14ac:dyDescent="0.25">
      <c r="A176" s="25"/>
      <c r="B176" s="16"/>
      <c r="C176" s="11"/>
      <c r="D176" s="66" t="s">
        <v>33</v>
      </c>
      <c r="E176" s="66" t="s">
        <v>101</v>
      </c>
      <c r="F176" s="69">
        <v>25</v>
      </c>
      <c r="G176" s="69">
        <v>10.4</v>
      </c>
      <c r="H176" s="68">
        <v>18.7</v>
      </c>
      <c r="I176" s="68">
        <v>0.2</v>
      </c>
      <c r="J176" s="68">
        <v>211</v>
      </c>
      <c r="K176" s="69">
        <v>81</v>
      </c>
      <c r="L176" s="51"/>
    </row>
    <row r="177" spans="1:12" ht="15" x14ac:dyDescent="0.25">
      <c r="A177" s="25"/>
      <c r="B177" s="16"/>
      <c r="C177" s="11"/>
      <c r="D177" s="66" t="s">
        <v>34</v>
      </c>
      <c r="E177" s="66" t="s">
        <v>39</v>
      </c>
      <c r="F177" s="69">
        <v>50</v>
      </c>
      <c r="G177" s="69">
        <v>3.8</v>
      </c>
      <c r="H177" s="68">
        <v>0.4</v>
      </c>
      <c r="I177" s="68">
        <v>24.6</v>
      </c>
      <c r="J177" s="68">
        <v>117.5</v>
      </c>
      <c r="K177" s="69">
        <v>108</v>
      </c>
      <c r="L177" s="51"/>
    </row>
    <row r="178" spans="1:12" ht="15" x14ac:dyDescent="0.25">
      <c r="A178" s="25"/>
      <c r="B178" s="16"/>
      <c r="C178" s="11"/>
      <c r="D178" s="66" t="s">
        <v>35</v>
      </c>
      <c r="E178" s="66" t="s">
        <v>40</v>
      </c>
      <c r="F178" s="69">
        <v>200</v>
      </c>
      <c r="G178" s="69">
        <v>3.45</v>
      </c>
      <c r="H178" s="68">
        <v>2.77</v>
      </c>
      <c r="I178" s="68">
        <v>22.81</v>
      </c>
      <c r="J178" s="68">
        <v>128.22</v>
      </c>
      <c r="K178" s="69">
        <v>496</v>
      </c>
      <c r="L178" s="51"/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 x14ac:dyDescent="0.25">
      <c r="A181" s="26"/>
      <c r="B181" s="18"/>
      <c r="C181" s="8"/>
      <c r="D181" s="19" t="s">
        <v>26</v>
      </c>
      <c r="E181" s="9"/>
      <c r="F181" s="21">
        <f>SUM(F174:F180)</f>
        <v>535</v>
      </c>
      <c r="G181" s="21">
        <f t="shared" ref="G181" si="112">SUM(G174:G180)</f>
        <v>26.32</v>
      </c>
      <c r="H181" s="21">
        <f t="shared" ref="H181" si="113">SUM(H174:H180)</f>
        <v>44.57</v>
      </c>
      <c r="I181" s="21">
        <f t="shared" ref="I181" si="114">SUM(I174:I180)</f>
        <v>81.44</v>
      </c>
      <c r="J181" s="21">
        <f t="shared" ref="J181" si="115">SUM(J174:J180)</f>
        <v>823.09</v>
      </c>
      <c r="K181" s="27"/>
      <c r="L181" s="21">
        <f t="shared" si="81"/>
        <v>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21</v>
      </c>
      <c r="D182" s="66" t="s">
        <v>42</v>
      </c>
      <c r="E182" s="66" t="s">
        <v>85</v>
      </c>
      <c r="F182" s="69">
        <v>100</v>
      </c>
      <c r="G182" s="69">
        <v>0.4</v>
      </c>
      <c r="H182" s="68">
        <v>0.4</v>
      </c>
      <c r="I182" s="68">
        <v>9.8000000000000007</v>
      </c>
      <c r="J182" s="68">
        <v>47</v>
      </c>
      <c r="K182" s="69">
        <v>112</v>
      </c>
      <c r="L182" s="51"/>
    </row>
    <row r="183" spans="1:12" ht="15" x14ac:dyDescent="0.25">
      <c r="A183" s="25"/>
      <c r="B183" s="16"/>
      <c r="C183" s="11"/>
      <c r="D183" s="66" t="s">
        <v>35</v>
      </c>
      <c r="E183" s="66" t="s">
        <v>58</v>
      </c>
      <c r="F183" s="69">
        <v>200</v>
      </c>
      <c r="G183" s="69">
        <v>0.7</v>
      </c>
      <c r="H183" s="68">
        <v>0.3</v>
      </c>
      <c r="I183" s="68">
        <v>22.8</v>
      </c>
      <c r="J183" s="68">
        <v>97</v>
      </c>
      <c r="K183" s="69">
        <v>519</v>
      </c>
      <c r="L183" s="51"/>
    </row>
    <row r="184" spans="1:12" ht="15" x14ac:dyDescent="0.2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 x14ac:dyDescent="0.25">
      <c r="A185" s="26"/>
      <c r="B185" s="18"/>
      <c r="C185" s="8"/>
      <c r="D185" s="19" t="s">
        <v>26</v>
      </c>
      <c r="E185" s="9"/>
      <c r="F185" s="21">
        <f>SUM(F182:F184)</f>
        <v>300</v>
      </c>
      <c r="G185" s="21">
        <f t="shared" ref="G185" si="116">SUM(G182:G184)</f>
        <v>1.1000000000000001</v>
      </c>
      <c r="H185" s="21">
        <f t="shared" ref="H185" si="117">SUM(H182:H184)</f>
        <v>0.7</v>
      </c>
      <c r="I185" s="21">
        <f t="shared" ref="I185" si="118">SUM(I182:I184)</f>
        <v>32.6</v>
      </c>
      <c r="J185" s="21">
        <f t="shared" ref="J185" si="119">SUM(J182:J184)</f>
        <v>144</v>
      </c>
      <c r="K185" s="27"/>
      <c r="L185" s="21">
        <f t="shared" ref="L185" ca="1" si="120">SUM(L182:L190)</f>
        <v>0</v>
      </c>
    </row>
    <row r="186" spans="1:12" ht="22.5" x14ac:dyDescent="0.25">
      <c r="A186" s="28">
        <f>A174</f>
        <v>1</v>
      </c>
      <c r="B186" s="14">
        <f>B174</f>
        <v>5</v>
      </c>
      <c r="C186" s="10" t="s">
        <v>22</v>
      </c>
      <c r="D186" s="66" t="s">
        <v>33</v>
      </c>
      <c r="E186" s="66" t="s">
        <v>104</v>
      </c>
      <c r="F186" s="69">
        <v>100</v>
      </c>
      <c r="G186" s="69">
        <v>1.9</v>
      </c>
      <c r="H186" s="68">
        <v>7.2</v>
      </c>
      <c r="I186" s="68">
        <v>7.11</v>
      </c>
      <c r="J186" s="68">
        <v>100.77</v>
      </c>
      <c r="K186" s="69">
        <v>39</v>
      </c>
      <c r="L186" s="51"/>
    </row>
    <row r="187" spans="1:12" ht="15" x14ac:dyDescent="0.25">
      <c r="A187" s="25"/>
      <c r="B187" s="16"/>
      <c r="C187" s="11"/>
      <c r="D187" s="66" t="s">
        <v>46</v>
      </c>
      <c r="E187" s="66" t="s">
        <v>102</v>
      </c>
      <c r="F187" s="69">
        <v>250</v>
      </c>
      <c r="G187" s="69">
        <v>15.19</v>
      </c>
      <c r="H187" s="68">
        <v>18.22</v>
      </c>
      <c r="I187" s="68">
        <v>14.64</v>
      </c>
      <c r="J187" s="68">
        <v>276.12</v>
      </c>
      <c r="K187" s="69">
        <v>140</v>
      </c>
      <c r="L187" s="51"/>
    </row>
    <row r="188" spans="1:12" ht="15" x14ac:dyDescent="0.25">
      <c r="A188" s="25"/>
      <c r="B188" s="16"/>
      <c r="C188" s="11"/>
      <c r="D188" s="66" t="s">
        <v>55</v>
      </c>
      <c r="E188" s="66" t="s">
        <v>103</v>
      </c>
      <c r="F188" s="69">
        <v>200</v>
      </c>
      <c r="G188" s="69">
        <v>24.43</v>
      </c>
      <c r="H188" s="68">
        <v>25.79</v>
      </c>
      <c r="I188" s="68">
        <v>30.7</v>
      </c>
      <c r="J188" s="68">
        <v>436.12</v>
      </c>
      <c r="K188" s="69">
        <v>377</v>
      </c>
      <c r="L188" s="51"/>
    </row>
    <row r="189" spans="1:12" ht="15" x14ac:dyDescent="0.25">
      <c r="A189" s="25"/>
      <c r="B189" s="16"/>
      <c r="C189" s="11"/>
      <c r="D189" s="66" t="s">
        <v>35</v>
      </c>
      <c r="E189" s="66" t="s">
        <v>49</v>
      </c>
      <c r="F189" s="69">
        <v>200</v>
      </c>
      <c r="G189" s="69">
        <v>0.35</v>
      </c>
      <c r="H189" s="68">
        <v>0.27</v>
      </c>
      <c r="I189" s="68">
        <v>20.74</v>
      </c>
      <c r="J189" s="68">
        <v>87.76</v>
      </c>
      <c r="K189" s="69">
        <v>394</v>
      </c>
      <c r="L189" s="51"/>
    </row>
    <row r="190" spans="1:12" ht="15" x14ac:dyDescent="0.25">
      <c r="A190" s="25"/>
      <c r="B190" s="16"/>
      <c r="C190" s="11"/>
      <c r="D190" s="66" t="s">
        <v>34</v>
      </c>
      <c r="E190" s="66" t="s">
        <v>39</v>
      </c>
      <c r="F190" s="69">
        <v>60</v>
      </c>
      <c r="G190" s="69">
        <v>4.5599999999999996</v>
      </c>
      <c r="H190" s="68">
        <v>0.48</v>
      </c>
      <c r="I190" s="68">
        <v>29.52</v>
      </c>
      <c r="J190" s="68">
        <v>141</v>
      </c>
      <c r="K190" s="69">
        <v>108</v>
      </c>
      <c r="L190" s="51"/>
    </row>
    <row r="191" spans="1:12" ht="15" x14ac:dyDescent="0.25">
      <c r="A191" s="25"/>
      <c r="B191" s="16"/>
      <c r="C191" s="11"/>
      <c r="D191" s="66" t="s">
        <v>34</v>
      </c>
      <c r="E191" s="66" t="s">
        <v>50</v>
      </c>
      <c r="F191" s="69">
        <v>40</v>
      </c>
      <c r="G191" s="69">
        <v>2.64</v>
      </c>
      <c r="H191" s="68">
        <v>0.48</v>
      </c>
      <c r="I191" s="68">
        <v>13.36</v>
      </c>
      <c r="J191" s="68">
        <v>70</v>
      </c>
      <c r="K191" s="69">
        <v>109</v>
      </c>
      <c r="L191" s="51"/>
    </row>
    <row r="192" spans="1:12" ht="15" x14ac:dyDescent="0.25">
      <c r="A192" s="25"/>
      <c r="B192" s="16"/>
      <c r="C192" s="11"/>
      <c r="D192" s="7"/>
      <c r="E192" s="50"/>
      <c r="F192" s="51"/>
      <c r="G192" s="51"/>
      <c r="H192" s="51"/>
      <c r="I192" s="51"/>
      <c r="J192" s="51"/>
      <c r="K192" s="52"/>
      <c r="L192" s="51"/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26</v>
      </c>
      <c r="E195" s="9"/>
      <c r="F195" s="21">
        <f>SUM(F186:F194)</f>
        <v>850</v>
      </c>
      <c r="G195" s="21">
        <f t="shared" ref="G195" si="121">SUM(G186:G194)</f>
        <v>49.07</v>
      </c>
      <c r="H195" s="21">
        <f t="shared" ref="H195" si="122">SUM(H186:H194)</f>
        <v>52.439999999999991</v>
      </c>
      <c r="I195" s="21">
        <f t="shared" ref="I195" si="123">SUM(I186:I194)</f>
        <v>116.07</v>
      </c>
      <c r="J195" s="21">
        <f t="shared" ref="J195" si="124">SUM(J186:J194)</f>
        <v>1111.77</v>
      </c>
      <c r="K195" s="27"/>
      <c r="L195" s="21">
        <f t="shared" ref="L195" ca="1" si="125">SUM(L192:L200)</f>
        <v>0</v>
      </c>
    </row>
    <row r="196" spans="1:12" ht="22.5" x14ac:dyDescent="0.25">
      <c r="A196" s="28">
        <f>A174</f>
        <v>1</v>
      </c>
      <c r="B196" s="14">
        <f>B174</f>
        <v>5</v>
      </c>
      <c r="C196" s="10" t="s">
        <v>23</v>
      </c>
      <c r="D196" s="66" t="s">
        <v>51</v>
      </c>
      <c r="E196" s="66" t="s">
        <v>105</v>
      </c>
      <c r="F196" s="69">
        <v>100</v>
      </c>
      <c r="G196" s="69">
        <v>5.87</v>
      </c>
      <c r="H196" s="68">
        <v>6.43</v>
      </c>
      <c r="I196" s="68">
        <v>60.85</v>
      </c>
      <c r="J196" s="68">
        <v>313.95999999999998</v>
      </c>
      <c r="K196" s="69">
        <v>542</v>
      </c>
      <c r="L196" s="51"/>
    </row>
    <row r="197" spans="1:12" ht="15" x14ac:dyDescent="0.25">
      <c r="A197" s="25"/>
      <c r="B197" s="16"/>
      <c r="C197" s="11"/>
      <c r="D197" s="66" t="s">
        <v>35</v>
      </c>
      <c r="E197" s="66" t="s">
        <v>44</v>
      </c>
      <c r="F197" s="69">
        <v>200</v>
      </c>
      <c r="G197" s="69">
        <v>1</v>
      </c>
      <c r="H197" s="68">
        <v>0.2</v>
      </c>
      <c r="I197" s="68">
        <v>0.2</v>
      </c>
      <c r="J197" s="68">
        <v>92</v>
      </c>
      <c r="K197" s="69">
        <v>518</v>
      </c>
      <c r="L197" s="51"/>
    </row>
    <row r="198" spans="1:12" ht="15" x14ac:dyDescent="0.2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26</v>
      </c>
      <c r="E200" s="9"/>
      <c r="F200" s="21">
        <f>SUM(F196:F199)</f>
        <v>300</v>
      </c>
      <c r="G200" s="21">
        <f t="shared" ref="G200" si="126">SUM(G196:G199)</f>
        <v>6.87</v>
      </c>
      <c r="H200" s="21">
        <f t="shared" ref="H200" si="127">SUM(H196:H199)</f>
        <v>6.63</v>
      </c>
      <c r="I200" s="21">
        <f t="shared" ref="I200" si="128">SUM(I196:I199)</f>
        <v>61.050000000000004</v>
      </c>
      <c r="J200" s="21">
        <f t="shared" ref="J200" si="129">SUM(J196:J199)</f>
        <v>405.96</v>
      </c>
      <c r="K200" s="27"/>
      <c r="L200" s="21">
        <f t="shared" ref="L200" ca="1" si="130">SUM(L193:L199)</f>
        <v>0</v>
      </c>
    </row>
    <row r="201" spans="1:12" ht="22.5" x14ac:dyDescent="0.25">
      <c r="A201" s="28">
        <f>A174</f>
        <v>1</v>
      </c>
      <c r="B201" s="14">
        <f>B174</f>
        <v>5</v>
      </c>
      <c r="C201" s="10" t="s">
        <v>24</v>
      </c>
      <c r="D201" s="66" t="s">
        <v>33</v>
      </c>
      <c r="E201" s="66" t="s">
        <v>106</v>
      </c>
      <c r="F201" s="69">
        <v>100</v>
      </c>
      <c r="G201" s="69">
        <v>0.81</v>
      </c>
      <c r="H201" s="68">
        <v>9.49</v>
      </c>
      <c r="I201" s="68">
        <v>2.41</v>
      </c>
      <c r="J201" s="68">
        <v>94.27</v>
      </c>
      <c r="K201" s="69">
        <v>17</v>
      </c>
      <c r="L201" s="51"/>
    </row>
    <row r="202" spans="1:12" ht="15" x14ac:dyDescent="0.25">
      <c r="A202" s="25"/>
      <c r="B202" s="16"/>
      <c r="C202" s="11"/>
      <c r="D202" s="66" t="s">
        <v>55</v>
      </c>
      <c r="E202" s="66" t="s">
        <v>107</v>
      </c>
      <c r="F202" s="69">
        <v>200</v>
      </c>
      <c r="G202" s="69">
        <v>9.52</v>
      </c>
      <c r="H202" s="68">
        <v>10.44</v>
      </c>
      <c r="I202" s="68">
        <v>9.9600000000000009</v>
      </c>
      <c r="J202" s="68">
        <v>167.29</v>
      </c>
      <c r="K202" s="69">
        <v>365</v>
      </c>
      <c r="L202" s="51"/>
    </row>
    <row r="203" spans="1:12" ht="15" x14ac:dyDescent="0.25">
      <c r="A203" s="25"/>
      <c r="B203" s="16"/>
      <c r="C203" s="11"/>
      <c r="D203" s="66" t="s">
        <v>35</v>
      </c>
      <c r="E203" s="66" t="s">
        <v>108</v>
      </c>
      <c r="F203" s="69">
        <v>200</v>
      </c>
      <c r="G203" s="69">
        <v>0.3</v>
      </c>
      <c r="H203" s="68">
        <v>0.2</v>
      </c>
      <c r="I203" s="68">
        <v>25.1</v>
      </c>
      <c r="J203" s="68">
        <v>103</v>
      </c>
      <c r="K203" s="69">
        <v>509</v>
      </c>
      <c r="L203" s="51"/>
    </row>
    <row r="204" spans="1:12" ht="15" x14ac:dyDescent="0.25">
      <c r="A204" s="25"/>
      <c r="B204" s="16"/>
      <c r="C204" s="11"/>
      <c r="D204" s="66" t="s">
        <v>34</v>
      </c>
      <c r="E204" s="66" t="s">
        <v>39</v>
      </c>
      <c r="F204" s="69">
        <v>60</v>
      </c>
      <c r="G204" s="69">
        <v>4.5599999999999996</v>
      </c>
      <c r="H204" s="68">
        <v>0.48</v>
      </c>
      <c r="I204" s="68">
        <v>29.52</v>
      </c>
      <c r="J204" s="68">
        <v>141</v>
      </c>
      <c r="K204" s="69">
        <v>108</v>
      </c>
      <c r="L204" s="51"/>
    </row>
    <row r="205" spans="1:12" ht="15" x14ac:dyDescent="0.25">
      <c r="A205" s="25"/>
      <c r="B205" s="16"/>
      <c r="C205" s="11"/>
      <c r="D205" s="66" t="s">
        <v>34</v>
      </c>
      <c r="E205" s="66" t="s">
        <v>50</v>
      </c>
      <c r="F205" s="69">
        <v>40</v>
      </c>
      <c r="G205" s="69">
        <v>2.64</v>
      </c>
      <c r="H205" s="68">
        <v>0.48</v>
      </c>
      <c r="I205" s="68">
        <v>13.36</v>
      </c>
      <c r="J205" s="68">
        <v>70</v>
      </c>
      <c r="K205" s="69">
        <v>109</v>
      </c>
      <c r="L205" s="51"/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26</v>
      </c>
      <c r="E207" s="9"/>
      <c r="F207" s="21">
        <f>SUM(F201:F206)</f>
        <v>600</v>
      </c>
      <c r="G207" s="21">
        <f t="shared" ref="G207" si="131">SUM(G201:G206)</f>
        <v>17.830000000000002</v>
      </c>
      <c r="H207" s="21">
        <f t="shared" ref="H207" si="132">SUM(H201:H206)</f>
        <v>21.09</v>
      </c>
      <c r="I207" s="21">
        <f t="shared" ref="I207" si="133">SUM(I201:I206)</f>
        <v>80.349999999999994</v>
      </c>
      <c r="J207" s="21">
        <f t="shared" ref="J207" si="134">SUM(J201:J206)</f>
        <v>575.55999999999995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25</v>
      </c>
      <c r="D208" s="66" t="s">
        <v>35</v>
      </c>
      <c r="E208" s="66" t="s">
        <v>74</v>
      </c>
      <c r="F208" s="69">
        <v>200</v>
      </c>
      <c r="G208" s="69">
        <v>5.7</v>
      </c>
      <c r="H208" s="68">
        <v>4.7</v>
      </c>
      <c r="I208" s="68">
        <v>20.02</v>
      </c>
      <c r="J208" s="68">
        <v>151.19999999999999</v>
      </c>
      <c r="K208" s="69">
        <v>516</v>
      </c>
      <c r="L208" s="51"/>
    </row>
    <row r="209" spans="1:12" ht="15" x14ac:dyDescent="0.25">
      <c r="A209" s="25"/>
      <c r="B209" s="16"/>
      <c r="C209" s="11"/>
      <c r="D209" s="12"/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/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/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26</v>
      </c>
      <c r="E214" s="9"/>
      <c r="F214" s="21">
        <f>SUM(F208:F213)</f>
        <v>200</v>
      </c>
      <c r="G214" s="21">
        <f t="shared" ref="G214" si="136">SUM(G208:G213)</f>
        <v>5.7</v>
      </c>
      <c r="H214" s="21">
        <f t="shared" ref="H214" si="137">SUM(H208:H213)</f>
        <v>4.7</v>
      </c>
      <c r="I214" s="21">
        <f t="shared" ref="I214" si="138">SUM(I208:I213)</f>
        <v>20.02</v>
      </c>
      <c r="J214" s="21">
        <f t="shared" ref="J214" si="139">SUM(J208:J213)</f>
        <v>151.19999999999999</v>
      </c>
      <c r="K214" s="27"/>
      <c r="L214" s="21">
        <f t="shared" ref="L214" ca="1" si="140">SUM(L208:L216)</f>
        <v>0</v>
      </c>
    </row>
    <row r="215" spans="1:12" ht="15.75" customHeight="1" thickBot="1" x14ac:dyDescent="0.25">
      <c r="A215" s="31">
        <f>A174</f>
        <v>1</v>
      </c>
      <c r="B215" s="32">
        <f>B174</f>
        <v>5</v>
      </c>
      <c r="C215" s="61" t="s">
        <v>4</v>
      </c>
      <c r="D215" s="62"/>
      <c r="E215" s="33"/>
      <c r="F215" s="34">
        <f>F181+F185+F195+F200+F207+F214</f>
        <v>2785</v>
      </c>
      <c r="G215" s="34">
        <f t="shared" ref="G215" si="141">G181+G185+G195+G200+G207+G214</f>
        <v>106.89000000000001</v>
      </c>
      <c r="H215" s="34">
        <f t="shared" ref="H215" si="142">H181+H185+H195+H200+H207+H214</f>
        <v>130.13</v>
      </c>
      <c r="I215" s="34">
        <f t="shared" ref="I215" si="143">I181+I185+I195+I200+I207+I214</f>
        <v>391.53</v>
      </c>
      <c r="J215" s="34">
        <f t="shared" ref="J215" si="144">J181+J185+J195+J200+J207+J214</f>
        <v>3211.58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/>
      <c r="E216" s="47"/>
      <c r="F216" s="48"/>
      <c r="G216" s="48"/>
      <c r="H216" s="48"/>
      <c r="I216" s="48"/>
      <c r="J216" s="48"/>
      <c r="K216" s="49"/>
      <c r="L216" s="48"/>
    </row>
    <row r="217" spans="1:12" ht="15" x14ac:dyDescent="0.25">
      <c r="A217" s="25"/>
      <c r="B217" s="16"/>
      <c r="C217" s="11"/>
      <c r="D217" s="6"/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/>
      <c r="E218" s="50"/>
      <c r="F218" s="51"/>
      <c r="G218" s="51"/>
      <c r="H218" s="51"/>
      <c r="I218" s="51"/>
      <c r="J218" s="51"/>
      <c r="K218" s="52"/>
      <c r="L218" s="51"/>
    </row>
    <row r="219" spans="1:12" ht="15" x14ac:dyDescent="0.25">
      <c r="A219" s="25"/>
      <c r="B219" s="16"/>
      <c r="C219" s="11"/>
      <c r="D219" s="7"/>
      <c r="E219" s="50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7"/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26</v>
      </c>
      <c r="E223" s="9"/>
      <c r="F223" s="21">
        <f>SUM(F216:F222)</f>
        <v>0</v>
      </c>
      <c r="G223" s="21">
        <f t="shared" ref="G223" si="146">SUM(G216:G222)</f>
        <v>0</v>
      </c>
      <c r="H223" s="21">
        <f t="shared" ref="H223" si="147">SUM(H216:H222)</f>
        <v>0</v>
      </c>
      <c r="I223" s="21">
        <f t="shared" ref="I223" si="148">SUM(I216:I222)</f>
        <v>0</v>
      </c>
      <c r="J223" s="21">
        <f t="shared" ref="J223" si="149">SUM(J216:J222)</f>
        <v>0</v>
      </c>
      <c r="K223" s="27"/>
      <c r="L223" s="21">
        <f t="shared" ref="L223:L265" si="150"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21</v>
      </c>
      <c r="D224" s="12"/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26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22</v>
      </c>
      <c r="D228" s="7"/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25"/>
      <c r="B229" s="16"/>
      <c r="C229" s="11"/>
      <c r="D229" s="7"/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25"/>
      <c r="B230" s="16"/>
      <c r="C230" s="11"/>
      <c r="D230" s="7"/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25"/>
      <c r="B231" s="16"/>
      <c r="C231" s="11"/>
      <c r="D231" s="7"/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25"/>
      <c r="B232" s="16"/>
      <c r="C232" s="11"/>
      <c r="D232" s="7"/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25"/>
      <c r="B233" s="16"/>
      <c r="C233" s="11"/>
      <c r="D233" s="7"/>
      <c r="E233" s="50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7"/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26</v>
      </c>
      <c r="E237" s="9"/>
      <c r="F237" s="21">
        <f>SUM(F228:F236)</f>
        <v>0</v>
      </c>
      <c r="G237" s="21">
        <f t="shared" ref="G237" si="156">SUM(G228:G236)</f>
        <v>0</v>
      </c>
      <c r="H237" s="21">
        <f t="shared" ref="H237" si="157">SUM(H228:H236)</f>
        <v>0</v>
      </c>
      <c r="I237" s="21">
        <f t="shared" ref="I237" si="158">SUM(I228:I236)</f>
        <v>0</v>
      </c>
      <c r="J237" s="21">
        <f t="shared" ref="J237" si="159">SUM(J228:J236)</f>
        <v>0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23</v>
      </c>
      <c r="D238" s="12"/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/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26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24</v>
      </c>
      <c r="D243" s="7"/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/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/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7"/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26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25</v>
      </c>
      <c r="D250" s="12"/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/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/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/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26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 thickBot="1" x14ac:dyDescent="0.25">
      <c r="A257" s="31">
        <f>A216</f>
        <v>1</v>
      </c>
      <c r="B257" s="32">
        <f>B216</f>
        <v>6</v>
      </c>
      <c r="C257" s="61" t="s">
        <v>4</v>
      </c>
      <c r="D257" s="62"/>
      <c r="E257" s="33"/>
      <c r="F257" s="34">
        <f>F223+F227+F237+F242+F249+F256</f>
        <v>0</v>
      </c>
      <c r="G257" s="34">
        <f t="shared" ref="G257" si="176">G223+G227+G237+G242+G249+G256</f>
        <v>0</v>
      </c>
      <c r="H257" s="34">
        <f t="shared" ref="H257" si="177">H223+H227+H237+H242+H249+H256</f>
        <v>0</v>
      </c>
      <c r="I257" s="34">
        <f t="shared" ref="I257" si="178">I223+I227+I237+I242+I249+I256</f>
        <v>0</v>
      </c>
      <c r="J257" s="34">
        <f t="shared" ref="J257" si="179">J223+J227+J237+J242+J249+J256</f>
        <v>0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/>
      <c r="E258" s="47"/>
      <c r="F258" s="48"/>
      <c r="G258" s="48"/>
      <c r="H258" s="48"/>
      <c r="I258" s="48"/>
      <c r="J258" s="48"/>
      <c r="K258" s="49"/>
      <c r="L258" s="48"/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/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7"/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7"/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26</v>
      </c>
      <c r="E265" s="9"/>
      <c r="F265" s="21">
        <f>SUM(F258:F264)</f>
        <v>0</v>
      </c>
      <c r="G265" s="21">
        <f t="shared" ref="G265" si="181">SUM(G258:G264)</f>
        <v>0</v>
      </c>
      <c r="H265" s="21">
        <f t="shared" ref="H265" si="182">SUM(H258:H264)</f>
        <v>0</v>
      </c>
      <c r="I265" s="21">
        <f t="shared" ref="I265" si="183">SUM(I258:I264)</f>
        <v>0</v>
      </c>
      <c r="J265" s="21">
        <f t="shared" ref="J265" si="184">SUM(J258:J264)</f>
        <v>0</v>
      </c>
      <c r="K265" s="27"/>
      <c r="L265" s="21">
        <f t="shared" si="150"/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21</v>
      </c>
      <c r="D266" s="12"/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26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22</v>
      </c>
      <c r="D270" s="7"/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/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/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/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/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/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7"/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26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23</v>
      </c>
      <c r="D280" s="12"/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/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26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24</v>
      </c>
      <c r="D285" s="7"/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/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/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7"/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26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25</v>
      </c>
      <c r="D292" s="12"/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/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/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/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26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 thickBot="1" x14ac:dyDescent="0.25">
      <c r="A299" s="31">
        <f>A258</f>
        <v>1</v>
      </c>
      <c r="B299" s="32">
        <f>B258</f>
        <v>7</v>
      </c>
      <c r="C299" s="61" t="s">
        <v>4</v>
      </c>
      <c r="D299" s="62"/>
      <c r="E299" s="33"/>
      <c r="F299" s="34">
        <f>F265+F269+F279+F284+F291+F298</f>
        <v>0</v>
      </c>
      <c r="G299" s="34">
        <f t="shared" ref="G299" si="210">G265+G269+G279+G284+G291+G298</f>
        <v>0</v>
      </c>
      <c r="H299" s="34">
        <f t="shared" ref="H299" si="211">H265+H269+H279+H284+H291+H298</f>
        <v>0</v>
      </c>
      <c r="I299" s="34">
        <f t="shared" ref="I299" si="212">I265+I269+I279+I284+I291+I298</f>
        <v>0</v>
      </c>
      <c r="J299" s="34">
        <f t="shared" ref="J299" si="213">J265+J269+J279+J284+J291+J298</f>
        <v>0</v>
      </c>
      <c r="K299" s="35"/>
      <c r="L299" s="34">
        <f t="shared" ref="L299" ca="1" si="214">L265+L269+L279+L284+L291+L298</f>
        <v>0</v>
      </c>
    </row>
    <row r="300" spans="1:12" ht="22.5" x14ac:dyDescent="0.25">
      <c r="A300" s="22">
        <v>2</v>
      </c>
      <c r="B300" s="23">
        <v>1</v>
      </c>
      <c r="C300" s="24" t="s">
        <v>20</v>
      </c>
      <c r="D300" s="66" t="s">
        <v>32</v>
      </c>
      <c r="E300" s="66" t="s">
        <v>109</v>
      </c>
      <c r="F300" s="69">
        <v>250</v>
      </c>
      <c r="G300" s="69">
        <v>10.11</v>
      </c>
      <c r="H300" s="68">
        <v>13.8</v>
      </c>
      <c r="I300" s="68">
        <v>37.93</v>
      </c>
      <c r="J300" s="68">
        <v>308.16000000000003</v>
      </c>
      <c r="K300" s="69">
        <v>265</v>
      </c>
      <c r="L300" s="48"/>
    </row>
    <row r="301" spans="1:12" ht="22.5" x14ac:dyDescent="0.25">
      <c r="A301" s="25"/>
      <c r="B301" s="16"/>
      <c r="C301" s="11"/>
      <c r="D301" s="66" t="s">
        <v>33</v>
      </c>
      <c r="E301" s="66" t="s">
        <v>37</v>
      </c>
      <c r="F301" s="69">
        <v>10</v>
      </c>
      <c r="G301" s="69">
        <v>0.05</v>
      </c>
      <c r="H301" s="68">
        <v>8.25</v>
      </c>
      <c r="I301" s="68">
        <v>0.08</v>
      </c>
      <c r="J301" s="68">
        <v>74.8</v>
      </c>
      <c r="K301" s="69">
        <v>105</v>
      </c>
      <c r="L301" s="51"/>
    </row>
    <row r="302" spans="1:12" ht="22.5" x14ac:dyDescent="0.25">
      <c r="A302" s="25"/>
      <c r="B302" s="16"/>
      <c r="C302" s="11"/>
      <c r="D302" s="66" t="s">
        <v>33</v>
      </c>
      <c r="E302" s="66" t="s">
        <v>38</v>
      </c>
      <c r="F302" s="69">
        <v>15</v>
      </c>
      <c r="G302" s="69">
        <v>3.84</v>
      </c>
      <c r="H302" s="68">
        <v>3.92</v>
      </c>
      <c r="I302" s="68">
        <v>0</v>
      </c>
      <c r="J302" s="68">
        <v>51.47</v>
      </c>
      <c r="K302" s="69">
        <v>100</v>
      </c>
      <c r="L302" s="51"/>
    </row>
    <row r="303" spans="1:12" ht="15" x14ac:dyDescent="0.25">
      <c r="A303" s="25"/>
      <c r="B303" s="16"/>
      <c r="C303" s="11"/>
      <c r="D303" s="66" t="s">
        <v>34</v>
      </c>
      <c r="E303" s="66" t="s">
        <v>39</v>
      </c>
      <c r="F303" s="69">
        <v>50</v>
      </c>
      <c r="G303" s="69">
        <v>3.8</v>
      </c>
      <c r="H303" s="68">
        <v>0.4</v>
      </c>
      <c r="I303" s="68">
        <v>24.6</v>
      </c>
      <c r="J303" s="68">
        <v>117.5</v>
      </c>
      <c r="K303" s="69">
        <v>108</v>
      </c>
      <c r="L303" s="51"/>
    </row>
    <row r="304" spans="1:12" ht="15" x14ac:dyDescent="0.25">
      <c r="A304" s="25"/>
      <c r="B304" s="16"/>
      <c r="C304" s="11"/>
      <c r="D304" s="66" t="s">
        <v>35</v>
      </c>
      <c r="E304" s="66" t="s">
        <v>76</v>
      </c>
      <c r="F304" s="69">
        <v>200</v>
      </c>
      <c r="G304" s="69">
        <v>2.95</v>
      </c>
      <c r="H304" s="68">
        <v>3.01</v>
      </c>
      <c r="I304" s="68">
        <v>18.28</v>
      </c>
      <c r="J304" s="68">
        <v>110.1</v>
      </c>
      <c r="K304" s="69">
        <v>495</v>
      </c>
      <c r="L304" s="51"/>
    </row>
    <row r="305" spans="1:12" ht="15" x14ac:dyDescent="0.25">
      <c r="A305" s="25"/>
      <c r="B305" s="16"/>
      <c r="C305" s="11"/>
      <c r="D305" s="6"/>
      <c r="E305" s="50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26</v>
      </c>
      <c r="E307" s="9"/>
      <c r="F307" s="21">
        <f>SUM(F300:F306)</f>
        <v>525</v>
      </c>
      <c r="G307" s="21">
        <f t="shared" ref="G307" si="215">SUM(G300:G306)</f>
        <v>20.75</v>
      </c>
      <c r="H307" s="21">
        <f t="shared" ref="H307" si="216">SUM(H300:H306)</f>
        <v>29.379999999999995</v>
      </c>
      <c r="I307" s="21">
        <f t="shared" ref="I307" si="217">SUM(I300:I306)</f>
        <v>80.89</v>
      </c>
      <c r="J307" s="21">
        <f t="shared" ref="J307" si="218">SUM(J300:J306)</f>
        <v>662.03000000000009</v>
      </c>
      <c r="K307" s="27"/>
      <c r="L307" s="21">
        <f t="shared" ref="L307:L349" si="219"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21</v>
      </c>
      <c r="D308" s="66" t="s">
        <v>42</v>
      </c>
      <c r="E308" s="66" t="s">
        <v>85</v>
      </c>
      <c r="F308" s="69">
        <v>100</v>
      </c>
      <c r="G308" s="69">
        <v>0.4</v>
      </c>
      <c r="H308" s="68">
        <v>0.4</v>
      </c>
      <c r="I308" s="68">
        <v>9.8000000000000007</v>
      </c>
      <c r="J308" s="68">
        <v>47</v>
      </c>
      <c r="K308" s="69">
        <v>112</v>
      </c>
      <c r="L308" s="51"/>
    </row>
    <row r="309" spans="1:12" ht="15" x14ac:dyDescent="0.25">
      <c r="A309" s="25"/>
      <c r="B309" s="16"/>
      <c r="C309" s="11"/>
      <c r="D309" s="66" t="s">
        <v>35</v>
      </c>
      <c r="E309" s="66" t="s">
        <v>44</v>
      </c>
      <c r="F309" s="69">
        <v>200</v>
      </c>
      <c r="G309" s="69">
        <v>1</v>
      </c>
      <c r="H309" s="68">
        <v>0.2</v>
      </c>
      <c r="I309" s="68">
        <v>0.2</v>
      </c>
      <c r="J309" s="68">
        <v>92</v>
      </c>
      <c r="K309" s="69">
        <v>518</v>
      </c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26</v>
      </c>
      <c r="E311" s="9"/>
      <c r="F311" s="21">
        <f>SUM(F308:F310)</f>
        <v>300</v>
      </c>
      <c r="G311" s="21">
        <f t="shared" ref="G311" si="220">SUM(G308:G310)</f>
        <v>1.4</v>
      </c>
      <c r="H311" s="21">
        <f t="shared" ref="H311" si="221">SUM(H308:H310)</f>
        <v>0.60000000000000009</v>
      </c>
      <c r="I311" s="21">
        <f t="shared" ref="I311" si="222">SUM(I308:I310)</f>
        <v>10</v>
      </c>
      <c r="J311" s="21">
        <f t="shared" ref="J311" si="223">SUM(J308:J310)</f>
        <v>139</v>
      </c>
      <c r="K311" s="27"/>
      <c r="L311" s="21">
        <f t="shared" ref="L311" ca="1" si="224">SUM(L308:L316)</f>
        <v>0</v>
      </c>
    </row>
    <row r="312" spans="1:12" ht="22.5" x14ac:dyDescent="0.25">
      <c r="A312" s="28">
        <f>A300</f>
        <v>2</v>
      </c>
      <c r="B312" s="14">
        <f>B300</f>
        <v>1</v>
      </c>
      <c r="C312" s="10" t="s">
        <v>22</v>
      </c>
      <c r="D312" s="66" t="s">
        <v>33</v>
      </c>
      <c r="E312" s="66" t="s">
        <v>77</v>
      </c>
      <c r="F312" s="69">
        <v>100</v>
      </c>
      <c r="G312" s="69">
        <v>1.35</v>
      </c>
      <c r="H312" s="68">
        <v>9.69</v>
      </c>
      <c r="I312" s="68">
        <v>13.32</v>
      </c>
      <c r="J312" s="68">
        <v>143.22</v>
      </c>
      <c r="K312" s="69">
        <v>2</v>
      </c>
      <c r="L312" s="51"/>
    </row>
    <row r="313" spans="1:12" ht="15" x14ac:dyDescent="0.25">
      <c r="A313" s="25"/>
      <c r="B313" s="16"/>
      <c r="C313" s="11"/>
      <c r="D313" s="66" t="s">
        <v>46</v>
      </c>
      <c r="E313" s="66" t="s">
        <v>110</v>
      </c>
      <c r="F313" s="69">
        <v>250</v>
      </c>
      <c r="G313" s="69">
        <v>16.02</v>
      </c>
      <c r="H313" s="68">
        <v>19.79</v>
      </c>
      <c r="I313" s="68">
        <v>20.329999999999998</v>
      </c>
      <c r="J313" s="68">
        <v>312.45999999999998</v>
      </c>
      <c r="K313" s="69">
        <v>75</v>
      </c>
      <c r="L313" s="51"/>
    </row>
    <row r="314" spans="1:12" ht="15" x14ac:dyDescent="0.25">
      <c r="A314" s="25"/>
      <c r="B314" s="16"/>
      <c r="C314" s="11"/>
      <c r="D314" s="66" t="s">
        <v>55</v>
      </c>
      <c r="E314" s="66" t="s">
        <v>111</v>
      </c>
      <c r="F314" s="69">
        <v>200</v>
      </c>
      <c r="G314" s="69">
        <v>17.23</v>
      </c>
      <c r="H314" s="68">
        <v>17.940000000000001</v>
      </c>
      <c r="I314" s="68">
        <v>29.37</v>
      </c>
      <c r="J314" s="68">
        <v>337.24</v>
      </c>
      <c r="K314" s="69">
        <v>364</v>
      </c>
      <c r="L314" s="51"/>
    </row>
    <row r="315" spans="1:12" ht="15" x14ac:dyDescent="0.25">
      <c r="A315" s="25"/>
      <c r="B315" s="16"/>
      <c r="C315" s="11"/>
      <c r="D315" s="66" t="s">
        <v>35</v>
      </c>
      <c r="E315" s="66" t="s">
        <v>69</v>
      </c>
      <c r="F315" s="69">
        <v>200</v>
      </c>
      <c r="G315" s="69">
        <v>0.2</v>
      </c>
      <c r="H315" s="68">
        <v>0.1</v>
      </c>
      <c r="I315" s="68">
        <v>21.5</v>
      </c>
      <c r="J315" s="68">
        <v>87</v>
      </c>
      <c r="K315" s="69">
        <v>505</v>
      </c>
      <c r="L315" s="51"/>
    </row>
    <row r="316" spans="1:12" ht="15" x14ac:dyDescent="0.25">
      <c r="A316" s="25"/>
      <c r="B316" s="16"/>
      <c r="C316" s="11"/>
      <c r="D316" s="66" t="s">
        <v>34</v>
      </c>
      <c r="E316" s="66" t="s">
        <v>39</v>
      </c>
      <c r="F316" s="69">
        <v>60</v>
      </c>
      <c r="G316" s="69">
        <v>4.5599999999999996</v>
      </c>
      <c r="H316" s="68">
        <v>0.48</v>
      </c>
      <c r="I316" s="68">
        <v>29.52</v>
      </c>
      <c r="J316" s="68">
        <v>141</v>
      </c>
      <c r="K316" s="69">
        <v>108</v>
      </c>
      <c r="L316" s="51"/>
    </row>
    <row r="317" spans="1:12" ht="15" x14ac:dyDescent="0.25">
      <c r="A317" s="25"/>
      <c r="B317" s="16"/>
      <c r="C317" s="11"/>
      <c r="D317" s="66" t="s">
        <v>34</v>
      </c>
      <c r="E317" s="66" t="s">
        <v>50</v>
      </c>
      <c r="F317" s="69">
        <v>40</v>
      </c>
      <c r="G317" s="69">
        <v>2.64</v>
      </c>
      <c r="H317" s="68">
        <v>0.48</v>
      </c>
      <c r="I317" s="68">
        <v>13.36</v>
      </c>
      <c r="J317" s="68">
        <v>70</v>
      </c>
      <c r="K317" s="69">
        <v>109</v>
      </c>
      <c r="L317" s="51"/>
    </row>
    <row r="318" spans="1:12" ht="15" x14ac:dyDescent="0.25">
      <c r="A318" s="25"/>
      <c r="B318" s="16"/>
      <c r="C318" s="11"/>
      <c r="D318" s="7"/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26</v>
      </c>
      <c r="E321" s="9"/>
      <c r="F321" s="21">
        <f>SUM(F312:F320)</f>
        <v>850</v>
      </c>
      <c r="G321" s="21">
        <f t="shared" ref="G321" si="225">SUM(G312:G320)</f>
        <v>42.000000000000007</v>
      </c>
      <c r="H321" s="21">
        <f t="shared" ref="H321" si="226">SUM(H312:H320)</f>
        <v>48.48</v>
      </c>
      <c r="I321" s="21">
        <f t="shared" ref="I321" si="227">SUM(I312:I320)</f>
        <v>127.39999999999999</v>
      </c>
      <c r="J321" s="21">
        <f t="shared" ref="J321" si="228">SUM(J312:J320)</f>
        <v>1090.92</v>
      </c>
      <c r="K321" s="27"/>
      <c r="L321" s="21">
        <f t="shared" ref="L321" ca="1" si="229">SUM(L318:L326)</f>
        <v>0</v>
      </c>
    </row>
    <row r="322" spans="1:12" ht="22.5" x14ac:dyDescent="0.25">
      <c r="A322" s="28">
        <f>A300</f>
        <v>2</v>
      </c>
      <c r="B322" s="14">
        <f>B300</f>
        <v>1</v>
      </c>
      <c r="C322" s="10" t="s">
        <v>23</v>
      </c>
      <c r="D322" s="66" t="s">
        <v>51</v>
      </c>
      <c r="E322" s="66" t="s">
        <v>112</v>
      </c>
      <c r="F322" s="69">
        <v>100</v>
      </c>
      <c r="G322" s="69">
        <v>19.52</v>
      </c>
      <c r="H322" s="68">
        <v>10.3</v>
      </c>
      <c r="I322" s="68">
        <v>37.159999999999997</v>
      </c>
      <c r="J322" s="68">
        <v>311.70999999999998</v>
      </c>
      <c r="K322" s="69">
        <v>541</v>
      </c>
      <c r="L322" s="51"/>
    </row>
    <row r="323" spans="1:12" ht="15" x14ac:dyDescent="0.25">
      <c r="A323" s="25"/>
      <c r="B323" s="16"/>
      <c r="C323" s="11"/>
      <c r="D323" s="66" t="s">
        <v>35</v>
      </c>
      <c r="E323" s="66" t="s">
        <v>87</v>
      </c>
      <c r="F323" s="69">
        <v>200</v>
      </c>
      <c r="G323" s="69">
        <v>5.8</v>
      </c>
      <c r="H323" s="68">
        <v>5</v>
      </c>
      <c r="I323" s="68">
        <v>9.6</v>
      </c>
      <c r="J323" s="68">
        <v>106</v>
      </c>
      <c r="K323" s="69">
        <v>515</v>
      </c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26</v>
      </c>
      <c r="E326" s="9"/>
      <c r="F326" s="21">
        <f>SUM(F322:F325)</f>
        <v>300</v>
      </c>
      <c r="G326" s="21">
        <f t="shared" ref="G326" si="230">SUM(G322:G325)</f>
        <v>25.32</v>
      </c>
      <c r="H326" s="21">
        <f t="shared" ref="H326" si="231">SUM(H322:H325)</f>
        <v>15.3</v>
      </c>
      <c r="I326" s="21">
        <f t="shared" ref="I326" si="232">SUM(I322:I325)</f>
        <v>46.76</v>
      </c>
      <c r="J326" s="21">
        <f t="shared" ref="J326" si="233">SUM(J322:J325)</f>
        <v>417.71</v>
      </c>
      <c r="K326" s="27"/>
      <c r="L326" s="21">
        <f t="shared" ref="L326" ca="1" si="234">SUM(L319:L325)</f>
        <v>0</v>
      </c>
    </row>
    <row r="327" spans="1:12" ht="22.5" x14ac:dyDescent="0.25">
      <c r="A327" s="28">
        <f>A300</f>
        <v>2</v>
      </c>
      <c r="B327" s="14">
        <f>B300</f>
        <v>1</v>
      </c>
      <c r="C327" s="10" t="s">
        <v>24</v>
      </c>
      <c r="D327" s="66" t="s">
        <v>33</v>
      </c>
      <c r="E327" s="66" t="s">
        <v>113</v>
      </c>
      <c r="F327" s="69">
        <v>100</v>
      </c>
      <c r="G327" s="69">
        <v>2</v>
      </c>
      <c r="H327" s="68">
        <v>10.24</v>
      </c>
      <c r="I327" s="68">
        <v>9.6300000000000008</v>
      </c>
      <c r="J327" s="68">
        <v>139.83000000000001</v>
      </c>
      <c r="K327" s="69">
        <v>48</v>
      </c>
      <c r="L327" s="51"/>
    </row>
    <row r="328" spans="1:12" ht="15" x14ac:dyDescent="0.25">
      <c r="A328" s="25"/>
      <c r="B328" s="16"/>
      <c r="C328" s="11"/>
      <c r="D328" s="66" t="s">
        <v>55</v>
      </c>
      <c r="E328" s="66" t="s">
        <v>114</v>
      </c>
      <c r="F328" s="69">
        <v>100</v>
      </c>
      <c r="G328" s="69">
        <v>21.31</v>
      </c>
      <c r="H328" s="68">
        <v>14.31</v>
      </c>
      <c r="I328" s="68">
        <v>4.28</v>
      </c>
      <c r="J328" s="68">
        <v>221.38</v>
      </c>
      <c r="K328" s="69">
        <v>335</v>
      </c>
      <c r="L328" s="51"/>
    </row>
    <row r="329" spans="1:12" ht="15" x14ac:dyDescent="0.25">
      <c r="A329" s="25"/>
      <c r="B329" s="16"/>
      <c r="C329" s="11"/>
      <c r="D329" s="66" t="s">
        <v>71</v>
      </c>
      <c r="E329" s="66" t="s">
        <v>72</v>
      </c>
      <c r="F329" s="69">
        <v>200</v>
      </c>
      <c r="G329" s="69">
        <v>7.16</v>
      </c>
      <c r="H329" s="68">
        <v>8.59</v>
      </c>
      <c r="I329" s="68">
        <v>43.7</v>
      </c>
      <c r="J329" s="68">
        <v>274.18</v>
      </c>
      <c r="K329" s="69">
        <v>291</v>
      </c>
      <c r="L329" s="51"/>
    </row>
    <row r="330" spans="1:12" ht="15" x14ac:dyDescent="0.25">
      <c r="A330" s="25"/>
      <c r="B330" s="16"/>
      <c r="C330" s="11"/>
      <c r="D330" s="66" t="s">
        <v>35</v>
      </c>
      <c r="E330" s="66" t="s">
        <v>58</v>
      </c>
      <c r="F330" s="69">
        <v>200</v>
      </c>
      <c r="G330" s="69">
        <v>0.7</v>
      </c>
      <c r="H330" s="68">
        <v>0.3</v>
      </c>
      <c r="I330" s="68">
        <v>22.8</v>
      </c>
      <c r="J330" s="68">
        <v>97</v>
      </c>
      <c r="K330" s="69">
        <v>519</v>
      </c>
      <c r="L330" s="51"/>
    </row>
    <row r="331" spans="1:12" ht="15" x14ac:dyDescent="0.25">
      <c r="A331" s="25"/>
      <c r="B331" s="16"/>
      <c r="C331" s="11"/>
      <c r="D331" s="66" t="s">
        <v>34</v>
      </c>
      <c r="E331" s="66" t="s">
        <v>39</v>
      </c>
      <c r="F331" s="69">
        <v>60</v>
      </c>
      <c r="G331" s="69">
        <v>4.5599999999999996</v>
      </c>
      <c r="H331" s="68">
        <v>0.48</v>
      </c>
      <c r="I331" s="68">
        <v>29.52</v>
      </c>
      <c r="J331" s="68">
        <v>141</v>
      </c>
      <c r="K331" s="69">
        <v>108</v>
      </c>
      <c r="L331" s="51"/>
    </row>
    <row r="332" spans="1:12" ht="15" x14ac:dyDescent="0.25">
      <c r="A332" s="25"/>
      <c r="B332" s="16"/>
      <c r="C332" s="11"/>
      <c r="D332" s="66" t="s">
        <v>34</v>
      </c>
      <c r="E332" s="66" t="s">
        <v>50</v>
      </c>
      <c r="F332" s="69">
        <v>40</v>
      </c>
      <c r="G332" s="69">
        <v>2.64</v>
      </c>
      <c r="H332" s="68">
        <v>0.48</v>
      </c>
      <c r="I332" s="68">
        <v>13.36</v>
      </c>
      <c r="J332" s="68">
        <v>70</v>
      </c>
      <c r="K332" s="69">
        <v>109</v>
      </c>
      <c r="L332" s="51"/>
    </row>
    <row r="333" spans="1:12" ht="15" x14ac:dyDescent="0.25">
      <c r="A333" s="26"/>
      <c r="B333" s="18"/>
      <c r="C333" s="8"/>
      <c r="D333" s="19" t="s">
        <v>26</v>
      </c>
      <c r="E333" s="9"/>
      <c r="F333" s="21">
        <f>SUM(F327:F332)</f>
        <v>700</v>
      </c>
      <c r="G333" s="21">
        <f t="shared" ref="G333" si="235">SUM(G327:G332)</f>
        <v>38.369999999999997</v>
      </c>
      <c r="H333" s="21">
        <f t="shared" ref="H333" si="236">SUM(H327:H332)</f>
        <v>34.399999999999991</v>
      </c>
      <c r="I333" s="21">
        <f t="shared" ref="I333" si="237">SUM(I327:I332)</f>
        <v>123.28999999999999</v>
      </c>
      <c r="J333" s="21">
        <f t="shared" ref="J333" si="238">SUM(J327:J332)</f>
        <v>943.3900000000001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25</v>
      </c>
      <c r="D334" s="66" t="s">
        <v>35</v>
      </c>
      <c r="E334" s="66" t="s">
        <v>115</v>
      </c>
      <c r="F334" s="69">
        <v>200</v>
      </c>
      <c r="G334" s="69">
        <v>5.51</v>
      </c>
      <c r="H334" s="68">
        <v>4.7</v>
      </c>
      <c r="I334" s="68">
        <v>7.64</v>
      </c>
      <c r="J334" s="68">
        <v>97.2</v>
      </c>
      <c r="K334" s="69">
        <v>516</v>
      </c>
      <c r="L334" s="51"/>
    </row>
    <row r="335" spans="1:12" ht="15" x14ac:dyDescent="0.25">
      <c r="A335" s="25"/>
      <c r="B335" s="16"/>
      <c r="C335" s="11"/>
      <c r="D335" s="12"/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/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/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26</v>
      </c>
      <c r="E340" s="9"/>
      <c r="F340" s="21">
        <f>SUM(F334:F339)</f>
        <v>200</v>
      </c>
      <c r="G340" s="21">
        <f t="shared" ref="G340" si="240">SUM(G334:G339)</f>
        <v>5.51</v>
      </c>
      <c r="H340" s="21">
        <f t="shared" ref="H340" si="241">SUM(H334:H339)</f>
        <v>4.7</v>
      </c>
      <c r="I340" s="21">
        <f t="shared" ref="I340" si="242">SUM(I334:I339)</f>
        <v>7.64</v>
      </c>
      <c r="J340" s="21">
        <f t="shared" ref="J340" si="243">SUM(J334:J339)</f>
        <v>97.2</v>
      </c>
      <c r="K340" s="27"/>
      <c r="L340" s="21">
        <f t="shared" ref="L340" ca="1" si="244">SUM(L334:L342)</f>
        <v>0</v>
      </c>
    </row>
    <row r="341" spans="1:12" ht="15.75" customHeight="1" thickBot="1" x14ac:dyDescent="0.25">
      <c r="A341" s="31">
        <f>A300</f>
        <v>2</v>
      </c>
      <c r="B341" s="32">
        <f>B300</f>
        <v>1</v>
      </c>
      <c r="C341" s="61" t="s">
        <v>4</v>
      </c>
      <c r="D341" s="62"/>
      <c r="E341" s="33"/>
      <c r="F341" s="34">
        <f>F307+F311+F321+F326+F333+F340</f>
        <v>2875</v>
      </c>
      <c r="G341" s="34">
        <f t="shared" ref="G341" si="245">G307+G311+G321+G326+G333+G340</f>
        <v>133.35</v>
      </c>
      <c r="H341" s="34">
        <f t="shared" ref="H341" si="246">H307+H311+H321+H326+H333+H340</f>
        <v>132.85999999999996</v>
      </c>
      <c r="I341" s="34">
        <f t="shared" ref="I341" si="247">I307+I311+I321+I326+I333+I340</f>
        <v>395.98</v>
      </c>
      <c r="J341" s="34">
        <f t="shared" ref="J341" si="248">J307+J311+J321+J326+J333+J340</f>
        <v>3350.25</v>
      </c>
      <c r="K341" s="35"/>
      <c r="L341" s="34">
        <f t="shared" ref="L341" ca="1" si="249">L307+L311+L321+L326+L333+L340</f>
        <v>0</v>
      </c>
    </row>
    <row r="342" spans="1:12" ht="22.5" x14ac:dyDescent="0.25">
      <c r="A342" s="15">
        <v>2</v>
      </c>
      <c r="B342" s="16">
        <v>2</v>
      </c>
      <c r="C342" s="24" t="s">
        <v>20</v>
      </c>
      <c r="D342" s="66" t="s">
        <v>32</v>
      </c>
      <c r="E342" s="66" t="s">
        <v>116</v>
      </c>
      <c r="F342" s="69">
        <v>250</v>
      </c>
      <c r="G342" s="69">
        <v>9.59</v>
      </c>
      <c r="H342" s="68">
        <v>12.87</v>
      </c>
      <c r="I342" s="68">
        <v>42.53</v>
      </c>
      <c r="J342" s="68">
        <v>316.44</v>
      </c>
      <c r="K342" s="69">
        <v>264</v>
      </c>
      <c r="L342" s="48"/>
    </row>
    <row r="343" spans="1:12" ht="22.5" x14ac:dyDescent="0.25">
      <c r="A343" s="15"/>
      <c r="B343" s="16"/>
      <c r="C343" s="11"/>
      <c r="D343" s="66" t="s">
        <v>33</v>
      </c>
      <c r="E343" s="66" t="s">
        <v>37</v>
      </c>
      <c r="F343" s="69">
        <v>10</v>
      </c>
      <c r="G343" s="69">
        <v>0.05</v>
      </c>
      <c r="H343" s="68">
        <v>8.25</v>
      </c>
      <c r="I343" s="68">
        <v>0.08</v>
      </c>
      <c r="J343" s="68">
        <v>74.8</v>
      </c>
      <c r="K343" s="69">
        <v>105</v>
      </c>
      <c r="L343" s="51"/>
    </row>
    <row r="344" spans="1:12" ht="22.5" x14ac:dyDescent="0.25">
      <c r="A344" s="15"/>
      <c r="B344" s="16"/>
      <c r="C344" s="11"/>
      <c r="D344" s="66" t="s">
        <v>33</v>
      </c>
      <c r="E344" s="66" t="s">
        <v>62</v>
      </c>
      <c r="F344" s="69">
        <v>40</v>
      </c>
      <c r="G344" s="69">
        <v>5.0999999999999996</v>
      </c>
      <c r="H344" s="68">
        <v>4.5999999999999996</v>
      </c>
      <c r="I344" s="68">
        <v>0.3</v>
      </c>
      <c r="J344" s="68">
        <v>63</v>
      </c>
      <c r="K344" s="69">
        <v>300</v>
      </c>
      <c r="L344" s="51"/>
    </row>
    <row r="345" spans="1:12" ht="15" x14ac:dyDescent="0.25">
      <c r="A345" s="15"/>
      <c r="B345" s="16"/>
      <c r="C345" s="11"/>
      <c r="D345" s="66" t="s">
        <v>34</v>
      </c>
      <c r="E345" s="66" t="s">
        <v>39</v>
      </c>
      <c r="F345" s="69">
        <v>50</v>
      </c>
      <c r="G345" s="69">
        <v>3.8</v>
      </c>
      <c r="H345" s="68">
        <v>0.4</v>
      </c>
      <c r="I345" s="68">
        <v>24.6</v>
      </c>
      <c r="J345" s="68">
        <v>117.5</v>
      </c>
      <c r="K345" s="69">
        <v>108</v>
      </c>
      <c r="L345" s="51"/>
    </row>
    <row r="346" spans="1:12" ht="15" x14ac:dyDescent="0.25">
      <c r="A346" s="15"/>
      <c r="B346" s="16"/>
      <c r="C346" s="11"/>
      <c r="D346" s="66" t="s">
        <v>35</v>
      </c>
      <c r="E346" s="66" t="s">
        <v>40</v>
      </c>
      <c r="F346" s="69">
        <v>200</v>
      </c>
      <c r="G346" s="69">
        <v>3.45</v>
      </c>
      <c r="H346" s="68">
        <v>3.43</v>
      </c>
      <c r="I346" s="68">
        <v>22.72</v>
      </c>
      <c r="J346" s="68">
        <v>133.62</v>
      </c>
      <c r="K346" s="69">
        <v>496</v>
      </c>
      <c r="L346" s="51"/>
    </row>
    <row r="347" spans="1:12" ht="15" x14ac:dyDescent="0.25">
      <c r="A347" s="15"/>
      <c r="B347" s="16"/>
      <c r="C347" s="11"/>
      <c r="D347" s="6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26</v>
      </c>
      <c r="E349" s="9"/>
      <c r="F349" s="21">
        <f>SUM(F342:F348)</f>
        <v>550</v>
      </c>
      <c r="G349" s="21">
        <f t="shared" ref="G349" si="250">SUM(G342:G348)</f>
        <v>21.99</v>
      </c>
      <c r="H349" s="21">
        <f t="shared" ref="H349" si="251">SUM(H342:H348)</f>
        <v>29.549999999999997</v>
      </c>
      <c r="I349" s="21">
        <f t="shared" ref="I349" si="252">SUM(I342:I348)</f>
        <v>90.22999999999999</v>
      </c>
      <c r="J349" s="21">
        <f t="shared" ref="J349" si="253">SUM(J342:J348)</f>
        <v>705.36</v>
      </c>
      <c r="K349" s="27"/>
      <c r="L349" s="21">
        <f t="shared" si="219"/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21</v>
      </c>
      <c r="D350" s="66" t="s">
        <v>35</v>
      </c>
      <c r="E350" s="66" t="s">
        <v>58</v>
      </c>
      <c r="F350" s="69">
        <v>200</v>
      </c>
      <c r="G350" s="69">
        <v>0.7</v>
      </c>
      <c r="H350" s="68">
        <v>0.3</v>
      </c>
      <c r="I350" s="68">
        <v>22.8</v>
      </c>
      <c r="J350" s="68">
        <v>97</v>
      </c>
      <c r="K350" s="69">
        <v>519</v>
      </c>
      <c r="L350" s="51"/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26</v>
      </c>
      <c r="E353" s="9"/>
      <c r="F353" s="21">
        <f>SUM(F350:F352)</f>
        <v>200</v>
      </c>
      <c r="G353" s="21">
        <f t="shared" ref="G353" si="254">SUM(G350:G352)</f>
        <v>0.7</v>
      </c>
      <c r="H353" s="21">
        <f t="shared" ref="H353" si="255">SUM(H350:H352)</f>
        <v>0.3</v>
      </c>
      <c r="I353" s="21">
        <f t="shared" ref="I353" si="256">SUM(I350:I352)</f>
        <v>22.8</v>
      </c>
      <c r="J353" s="21">
        <f t="shared" ref="J353" si="257">SUM(J350:J352)</f>
        <v>97</v>
      </c>
      <c r="K353" s="27"/>
      <c r="L353" s="21">
        <f t="shared" ref="L353" ca="1" si="258">SUM(L350:L358)</f>
        <v>0</v>
      </c>
    </row>
    <row r="354" spans="1:12" ht="22.5" x14ac:dyDescent="0.25">
      <c r="A354" s="14">
        <f>A342</f>
        <v>2</v>
      </c>
      <c r="B354" s="14">
        <f>B342</f>
        <v>2</v>
      </c>
      <c r="C354" s="10" t="s">
        <v>22</v>
      </c>
      <c r="D354" s="66" t="s">
        <v>33</v>
      </c>
      <c r="E354" s="66" t="s">
        <v>117</v>
      </c>
      <c r="F354" s="69">
        <v>100</v>
      </c>
      <c r="G354" s="69">
        <v>1.35</v>
      </c>
      <c r="H354" s="68">
        <v>8.1</v>
      </c>
      <c r="I354" s="68">
        <v>7.08</v>
      </c>
      <c r="J354" s="68">
        <v>107.8</v>
      </c>
      <c r="K354" s="69">
        <v>7</v>
      </c>
      <c r="L354" s="51"/>
    </row>
    <row r="355" spans="1:12" ht="15" x14ac:dyDescent="0.25">
      <c r="A355" s="15"/>
      <c r="B355" s="16"/>
      <c r="C355" s="11"/>
      <c r="D355" s="66" t="s">
        <v>46</v>
      </c>
      <c r="E355" s="66" t="s">
        <v>118</v>
      </c>
      <c r="F355" s="69">
        <v>250</v>
      </c>
      <c r="G355" s="69">
        <v>9.4</v>
      </c>
      <c r="H355" s="68">
        <v>14.73</v>
      </c>
      <c r="I355" s="68">
        <v>13.21</v>
      </c>
      <c r="J355" s="68">
        <v>217.43</v>
      </c>
      <c r="K355" s="67"/>
      <c r="L355" s="51"/>
    </row>
    <row r="356" spans="1:12" ht="15" x14ac:dyDescent="0.25">
      <c r="A356" s="15"/>
      <c r="B356" s="16"/>
      <c r="C356" s="11"/>
      <c r="D356" s="66" t="s">
        <v>55</v>
      </c>
      <c r="E356" s="66" t="s">
        <v>119</v>
      </c>
      <c r="F356" s="69">
        <v>100</v>
      </c>
      <c r="G356" s="69">
        <v>20.440000000000001</v>
      </c>
      <c r="H356" s="68">
        <v>7.66</v>
      </c>
      <c r="I356" s="68">
        <v>11.57</v>
      </c>
      <c r="J356" s="68">
        <v>196.94</v>
      </c>
      <c r="K356" s="69">
        <v>345</v>
      </c>
      <c r="L356" s="51"/>
    </row>
    <row r="357" spans="1:12" ht="15" x14ac:dyDescent="0.25">
      <c r="A357" s="15"/>
      <c r="B357" s="16"/>
      <c r="C357" s="11"/>
      <c r="D357" s="66" t="s">
        <v>71</v>
      </c>
      <c r="E357" s="66" t="s">
        <v>80</v>
      </c>
      <c r="F357" s="69">
        <v>200</v>
      </c>
      <c r="G357" s="69">
        <v>3.76</v>
      </c>
      <c r="H357" s="68">
        <v>8.49</v>
      </c>
      <c r="I357" s="68">
        <v>29</v>
      </c>
      <c r="J357" s="68">
        <v>202.46</v>
      </c>
      <c r="K357" s="69">
        <v>426</v>
      </c>
      <c r="L357" s="51"/>
    </row>
    <row r="358" spans="1:12" ht="15" x14ac:dyDescent="0.25">
      <c r="A358" s="15"/>
      <c r="B358" s="16"/>
      <c r="C358" s="11"/>
      <c r="D358" s="66" t="s">
        <v>35</v>
      </c>
      <c r="E358" s="66" t="s">
        <v>49</v>
      </c>
      <c r="F358" s="69">
        <v>200</v>
      </c>
      <c r="G358" s="69">
        <v>0.44</v>
      </c>
      <c r="H358" s="68">
        <v>0.31</v>
      </c>
      <c r="I358" s="68">
        <v>21.98</v>
      </c>
      <c r="J358" s="68">
        <v>93.98</v>
      </c>
      <c r="K358" s="69">
        <v>507</v>
      </c>
      <c r="L358" s="51"/>
    </row>
    <row r="359" spans="1:12" ht="15" x14ac:dyDescent="0.25">
      <c r="A359" s="15"/>
      <c r="B359" s="16"/>
      <c r="C359" s="11"/>
      <c r="D359" s="66" t="s">
        <v>34</v>
      </c>
      <c r="E359" s="66" t="s">
        <v>39</v>
      </c>
      <c r="F359" s="69">
        <v>60</v>
      </c>
      <c r="G359" s="69">
        <v>4.5599999999999996</v>
      </c>
      <c r="H359" s="68">
        <v>0.48</v>
      </c>
      <c r="I359" s="68">
        <v>29.52</v>
      </c>
      <c r="J359" s="68">
        <v>141</v>
      </c>
      <c r="K359" s="69">
        <v>108</v>
      </c>
      <c r="L359" s="51"/>
    </row>
    <row r="360" spans="1:12" ht="15" x14ac:dyDescent="0.25">
      <c r="A360" s="15"/>
      <c r="B360" s="16"/>
      <c r="C360" s="11"/>
      <c r="D360" s="66" t="s">
        <v>34</v>
      </c>
      <c r="E360" s="66" t="s">
        <v>50</v>
      </c>
      <c r="F360" s="69">
        <v>40</v>
      </c>
      <c r="G360" s="69">
        <v>2.64</v>
      </c>
      <c r="H360" s="68">
        <v>0.48</v>
      </c>
      <c r="I360" s="68">
        <v>13.36</v>
      </c>
      <c r="J360" s="68">
        <v>70</v>
      </c>
      <c r="K360" s="69">
        <v>109</v>
      </c>
      <c r="L360" s="51"/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26</v>
      </c>
      <c r="E363" s="9"/>
      <c r="F363" s="21">
        <f>SUM(F354:F362)</f>
        <v>950</v>
      </c>
      <c r="G363" s="21">
        <f t="shared" ref="G363" si="259">SUM(G354:G362)</f>
        <v>42.59</v>
      </c>
      <c r="H363" s="21">
        <f t="shared" ref="H363" si="260">SUM(H354:H362)</f>
        <v>40.249999999999993</v>
      </c>
      <c r="I363" s="21">
        <f t="shared" ref="I363" si="261">SUM(I354:I362)</f>
        <v>125.72</v>
      </c>
      <c r="J363" s="21">
        <f t="shared" ref="J363" si="262">SUM(J354:J362)</f>
        <v>1029.6100000000001</v>
      </c>
      <c r="K363" s="27"/>
      <c r="L363" s="21">
        <f t="shared" ref="L363" ca="1" si="263">SUM(L360:L368)</f>
        <v>0</v>
      </c>
    </row>
    <row r="364" spans="1:12" ht="22.5" x14ac:dyDescent="0.25">
      <c r="A364" s="14">
        <f>A342</f>
        <v>2</v>
      </c>
      <c r="B364" s="14">
        <f>B342</f>
        <v>2</v>
      </c>
      <c r="C364" s="10" t="s">
        <v>23</v>
      </c>
      <c r="D364" s="66" t="s">
        <v>32</v>
      </c>
      <c r="E364" s="66" t="s">
        <v>120</v>
      </c>
      <c r="F364" s="69">
        <v>150</v>
      </c>
      <c r="G364" s="69">
        <v>23.36</v>
      </c>
      <c r="H364" s="68">
        <v>18.63</v>
      </c>
      <c r="I364" s="68">
        <v>19.87</v>
      </c>
      <c r="J364" s="68">
        <v>334.69</v>
      </c>
      <c r="K364" s="69">
        <v>325</v>
      </c>
      <c r="L364" s="51"/>
    </row>
    <row r="365" spans="1:12" ht="15" x14ac:dyDescent="0.25">
      <c r="A365" s="15"/>
      <c r="B365" s="16"/>
      <c r="C365" s="11"/>
      <c r="D365" s="66" t="s">
        <v>35</v>
      </c>
      <c r="E365" s="66" t="s">
        <v>44</v>
      </c>
      <c r="F365" s="69">
        <v>200</v>
      </c>
      <c r="G365" s="69">
        <v>1</v>
      </c>
      <c r="H365" s="68">
        <v>0.2</v>
      </c>
      <c r="I365" s="68">
        <v>0.2</v>
      </c>
      <c r="J365" s="68">
        <v>92</v>
      </c>
      <c r="K365" s="69">
        <v>518</v>
      </c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26</v>
      </c>
      <c r="E368" s="9"/>
      <c r="F368" s="21">
        <f>SUM(F364:F367)</f>
        <v>350</v>
      </c>
      <c r="G368" s="21">
        <f t="shared" ref="G368" si="264">SUM(G364:G367)</f>
        <v>24.36</v>
      </c>
      <c r="H368" s="21">
        <f t="shared" ref="H368" si="265">SUM(H364:H367)</f>
        <v>18.829999999999998</v>
      </c>
      <c r="I368" s="21">
        <f t="shared" ref="I368" si="266">SUM(I364:I367)</f>
        <v>20.07</v>
      </c>
      <c r="J368" s="21">
        <f t="shared" ref="J368" si="267">SUM(J364:J367)</f>
        <v>426.69</v>
      </c>
      <c r="K368" s="27"/>
      <c r="L368" s="21">
        <f t="shared" ref="L368" ca="1" si="268">SUM(L361:L367)</f>
        <v>0</v>
      </c>
    </row>
    <row r="369" spans="1:12" ht="22.5" x14ac:dyDescent="0.25">
      <c r="A369" s="14">
        <f>A342</f>
        <v>2</v>
      </c>
      <c r="B369" s="14">
        <f>B342</f>
        <v>2</v>
      </c>
      <c r="C369" s="10" t="s">
        <v>24</v>
      </c>
      <c r="D369" s="66" t="s">
        <v>33</v>
      </c>
      <c r="E369" s="66" t="s">
        <v>70</v>
      </c>
      <c r="F369" s="69">
        <v>100</v>
      </c>
      <c r="G369" s="69">
        <v>1.9</v>
      </c>
      <c r="H369" s="68">
        <v>8.9</v>
      </c>
      <c r="I369" s="68">
        <v>7.7</v>
      </c>
      <c r="J369" s="68">
        <v>119</v>
      </c>
      <c r="K369" s="69">
        <v>115</v>
      </c>
      <c r="L369" s="51"/>
    </row>
    <row r="370" spans="1:12" ht="15" x14ac:dyDescent="0.25">
      <c r="A370" s="15"/>
      <c r="B370" s="16"/>
      <c r="C370" s="11"/>
      <c r="D370" s="66" t="s">
        <v>55</v>
      </c>
      <c r="E370" s="66" t="s">
        <v>121</v>
      </c>
      <c r="F370" s="69">
        <v>100</v>
      </c>
      <c r="G370" s="69">
        <v>18.47</v>
      </c>
      <c r="H370" s="68">
        <v>14.14</v>
      </c>
      <c r="I370" s="68">
        <v>12.61</v>
      </c>
      <c r="J370" s="68">
        <v>259.95</v>
      </c>
      <c r="K370" s="69">
        <v>399</v>
      </c>
      <c r="L370" s="51"/>
    </row>
    <row r="371" spans="1:12" ht="15" x14ac:dyDescent="0.25">
      <c r="A371" s="15"/>
      <c r="B371" s="16"/>
      <c r="C371" s="11"/>
      <c r="D371" s="66" t="s">
        <v>71</v>
      </c>
      <c r="E371" s="66" t="s">
        <v>57</v>
      </c>
      <c r="F371" s="69">
        <v>200</v>
      </c>
      <c r="G371" s="69">
        <v>4.84</v>
      </c>
      <c r="H371" s="68">
        <v>8.44</v>
      </c>
      <c r="I371" s="68">
        <v>48.55</v>
      </c>
      <c r="J371" s="68">
        <v>283.10000000000002</v>
      </c>
      <c r="K371" s="69">
        <v>414</v>
      </c>
      <c r="L371" s="51"/>
    </row>
    <row r="372" spans="1:12" ht="15" x14ac:dyDescent="0.25">
      <c r="A372" s="15"/>
      <c r="B372" s="16"/>
      <c r="C372" s="11"/>
      <c r="D372" s="66" t="s">
        <v>35</v>
      </c>
      <c r="E372" s="66" t="s">
        <v>94</v>
      </c>
      <c r="F372" s="69">
        <v>200</v>
      </c>
      <c r="G372" s="69">
        <v>0.13</v>
      </c>
      <c r="H372" s="68">
        <v>0.02</v>
      </c>
      <c r="I372" s="68">
        <v>15</v>
      </c>
      <c r="J372" s="68">
        <v>60.35</v>
      </c>
      <c r="K372" s="69">
        <v>512</v>
      </c>
      <c r="L372" s="51"/>
    </row>
    <row r="373" spans="1:12" ht="15" x14ac:dyDescent="0.25">
      <c r="A373" s="15"/>
      <c r="B373" s="16"/>
      <c r="C373" s="11"/>
      <c r="D373" s="66" t="s">
        <v>34</v>
      </c>
      <c r="E373" s="66" t="s">
        <v>39</v>
      </c>
      <c r="F373" s="69">
        <v>60</v>
      </c>
      <c r="G373" s="69">
        <v>4.5599999999999996</v>
      </c>
      <c r="H373" s="68">
        <v>0.48</v>
      </c>
      <c r="I373" s="68">
        <v>29.52</v>
      </c>
      <c r="J373" s="68">
        <v>141</v>
      </c>
      <c r="K373" s="69">
        <v>108</v>
      </c>
      <c r="L373" s="51"/>
    </row>
    <row r="374" spans="1:12" ht="15" x14ac:dyDescent="0.25">
      <c r="A374" s="15"/>
      <c r="B374" s="16"/>
      <c r="C374" s="11"/>
      <c r="D374" s="66" t="s">
        <v>34</v>
      </c>
      <c r="E374" s="66" t="s">
        <v>50</v>
      </c>
      <c r="F374" s="69">
        <v>40</v>
      </c>
      <c r="G374" s="69">
        <v>2.64</v>
      </c>
      <c r="H374" s="68">
        <v>0.48</v>
      </c>
      <c r="I374" s="68">
        <v>13.36</v>
      </c>
      <c r="J374" s="68">
        <v>70</v>
      </c>
      <c r="K374" s="69">
        <v>109</v>
      </c>
      <c r="L374" s="51"/>
    </row>
    <row r="375" spans="1:12" ht="15" x14ac:dyDescent="0.25">
      <c r="A375" s="17"/>
      <c r="B375" s="18"/>
      <c r="C375" s="8"/>
      <c r="D375" s="19" t="s">
        <v>26</v>
      </c>
      <c r="E375" s="9"/>
      <c r="F375" s="21">
        <f>SUM(F369:F374)</f>
        <v>700</v>
      </c>
      <c r="G375" s="21">
        <f t="shared" ref="G375" si="269">SUM(G369:G374)</f>
        <v>32.539999999999992</v>
      </c>
      <c r="H375" s="21">
        <f t="shared" ref="H375" si="270">SUM(H369:H374)</f>
        <v>32.459999999999994</v>
      </c>
      <c r="I375" s="21">
        <f t="shared" ref="I375" si="271">SUM(I369:I374)</f>
        <v>126.74</v>
      </c>
      <c r="J375" s="21">
        <f t="shared" ref="J375" si="272">SUM(J369:J374)</f>
        <v>933.4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25</v>
      </c>
      <c r="D376" s="66" t="s">
        <v>35</v>
      </c>
      <c r="E376" s="66" t="s">
        <v>83</v>
      </c>
      <c r="F376" s="69">
        <v>200</v>
      </c>
      <c r="G376" s="69">
        <v>5.51</v>
      </c>
      <c r="H376" s="68">
        <v>4.7</v>
      </c>
      <c r="I376" s="68">
        <v>7.64</v>
      </c>
      <c r="J376" s="68">
        <v>97.2</v>
      </c>
      <c r="K376" s="69">
        <v>516</v>
      </c>
      <c r="L376" s="51"/>
    </row>
    <row r="377" spans="1:12" ht="15" x14ac:dyDescent="0.25">
      <c r="A377" s="15"/>
      <c r="B377" s="16"/>
      <c r="C377" s="11"/>
      <c r="D377" s="12"/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/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/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26</v>
      </c>
      <c r="E382" s="9"/>
      <c r="F382" s="21">
        <f>SUM(F376:F381)</f>
        <v>200</v>
      </c>
      <c r="G382" s="21">
        <f t="shared" ref="G382" si="274">SUM(G376:G381)</f>
        <v>5.51</v>
      </c>
      <c r="H382" s="21">
        <f t="shared" ref="H382" si="275">SUM(H376:H381)</f>
        <v>4.7</v>
      </c>
      <c r="I382" s="21">
        <f t="shared" ref="I382" si="276">SUM(I376:I381)</f>
        <v>7.64</v>
      </c>
      <c r="J382" s="21">
        <f t="shared" ref="J382" si="277">SUM(J376:J381)</f>
        <v>97.2</v>
      </c>
      <c r="K382" s="27"/>
      <c r="L382" s="21">
        <f t="shared" ref="L382" ca="1" si="278">SUM(L376:L384)</f>
        <v>0</v>
      </c>
    </row>
    <row r="383" spans="1:12" ht="15.75" customHeight="1" thickBot="1" x14ac:dyDescent="0.25">
      <c r="A383" s="36">
        <f>A342</f>
        <v>2</v>
      </c>
      <c r="B383" s="36">
        <f>B342</f>
        <v>2</v>
      </c>
      <c r="C383" s="61" t="s">
        <v>4</v>
      </c>
      <c r="D383" s="62"/>
      <c r="E383" s="33"/>
      <c r="F383" s="34">
        <f>F349+F353+F363+F368+F375+F382</f>
        <v>2950</v>
      </c>
      <c r="G383" s="34">
        <f t="shared" ref="G383" si="279">G349+G353+G363+G368+G375+G382</f>
        <v>127.69</v>
      </c>
      <c r="H383" s="34">
        <f t="shared" ref="H383" si="280">H349+H353+H363+H368+H375+H382</f>
        <v>126.08999999999999</v>
      </c>
      <c r="I383" s="34">
        <f t="shared" ref="I383" si="281">I349+I353+I363+I368+I375+I382</f>
        <v>393.2</v>
      </c>
      <c r="J383" s="34">
        <f t="shared" ref="J383" si="282">J349+J353+J363+J368+J375+J382</f>
        <v>3289.26</v>
      </c>
      <c r="K383" s="35"/>
      <c r="L383" s="34">
        <f t="shared" ref="L383" ca="1" si="283">L349+L353+L363+L368+L375+L382</f>
        <v>0</v>
      </c>
    </row>
    <row r="384" spans="1:12" ht="22.5" x14ac:dyDescent="0.25">
      <c r="A384" s="22">
        <v>2</v>
      </c>
      <c r="B384" s="23">
        <v>3</v>
      </c>
      <c r="C384" s="24" t="s">
        <v>20</v>
      </c>
      <c r="D384" s="66" t="s">
        <v>32</v>
      </c>
      <c r="E384" s="66" t="s">
        <v>122</v>
      </c>
      <c r="F384" s="69">
        <v>225</v>
      </c>
      <c r="G384" s="69">
        <v>14.81</v>
      </c>
      <c r="H384" s="68">
        <v>17.100000000000001</v>
      </c>
      <c r="I384" s="68">
        <v>8.93</v>
      </c>
      <c r="J384" s="68">
        <v>239.43</v>
      </c>
      <c r="K384" s="69">
        <v>301</v>
      </c>
      <c r="L384" s="48"/>
    </row>
    <row r="385" spans="1:12" ht="22.5" x14ac:dyDescent="0.25">
      <c r="A385" s="25"/>
      <c r="B385" s="16"/>
      <c r="C385" s="11"/>
      <c r="D385" s="66" t="s">
        <v>33</v>
      </c>
      <c r="E385" s="66" t="s">
        <v>37</v>
      </c>
      <c r="F385" s="69">
        <v>15</v>
      </c>
      <c r="G385" s="69">
        <v>0.08</v>
      </c>
      <c r="H385" s="68">
        <v>12.38</v>
      </c>
      <c r="I385" s="68">
        <v>0.12</v>
      </c>
      <c r="J385" s="68">
        <v>112.2</v>
      </c>
      <c r="K385" s="69">
        <v>105</v>
      </c>
      <c r="L385" s="51"/>
    </row>
    <row r="386" spans="1:12" ht="22.5" x14ac:dyDescent="0.25">
      <c r="A386" s="25"/>
      <c r="B386" s="16"/>
      <c r="C386" s="11"/>
      <c r="D386" s="66" t="s">
        <v>33</v>
      </c>
      <c r="E386" s="66" t="s">
        <v>123</v>
      </c>
      <c r="F386" s="69">
        <v>35</v>
      </c>
      <c r="G386" s="69">
        <v>0.21</v>
      </c>
      <c r="H386" s="68">
        <v>0.04</v>
      </c>
      <c r="I386" s="68">
        <v>25.52</v>
      </c>
      <c r="J386" s="68">
        <v>99.4</v>
      </c>
      <c r="K386" s="69">
        <v>2</v>
      </c>
      <c r="L386" s="51"/>
    </row>
    <row r="387" spans="1:12" ht="15" x14ac:dyDescent="0.25">
      <c r="A387" s="25"/>
      <c r="B387" s="16"/>
      <c r="C387" s="11"/>
      <c r="D387" s="66" t="s">
        <v>34</v>
      </c>
      <c r="E387" s="66" t="s">
        <v>39</v>
      </c>
      <c r="F387" s="69">
        <v>50</v>
      </c>
      <c r="G387" s="69">
        <v>3.8</v>
      </c>
      <c r="H387" s="68">
        <v>0.4</v>
      </c>
      <c r="I387" s="68">
        <v>24.6</v>
      </c>
      <c r="J387" s="68">
        <v>117.5</v>
      </c>
      <c r="K387" s="69">
        <v>108</v>
      </c>
      <c r="L387" s="51"/>
    </row>
    <row r="388" spans="1:12" ht="15" x14ac:dyDescent="0.25">
      <c r="A388" s="25"/>
      <c r="B388" s="16"/>
      <c r="C388" s="11"/>
      <c r="D388" s="66" t="s">
        <v>35</v>
      </c>
      <c r="E388" s="66" t="s">
        <v>87</v>
      </c>
      <c r="F388" s="69">
        <v>200</v>
      </c>
      <c r="G388" s="69">
        <v>5.8</v>
      </c>
      <c r="H388" s="68">
        <v>5</v>
      </c>
      <c r="I388" s="68">
        <v>9.6</v>
      </c>
      <c r="J388" s="68">
        <v>106</v>
      </c>
      <c r="K388" s="69">
        <v>515</v>
      </c>
      <c r="L388" s="51"/>
    </row>
    <row r="389" spans="1:12" ht="15" x14ac:dyDescent="0.25">
      <c r="A389" s="25"/>
      <c r="B389" s="16"/>
      <c r="C389" s="11"/>
      <c r="D389" s="6"/>
      <c r="E389" s="50"/>
      <c r="F389" s="51"/>
      <c r="G389" s="51"/>
      <c r="H389" s="51"/>
      <c r="I389" s="51"/>
      <c r="J389" s="51"/>
      <c r="K389" s="52"/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26</v>
      </c>
      <c r="E391" s="9"/>
      <c r="F391" s="21">
        <f>SUM(F384:F390)</f>
        <v>525</v>
      </c>
      <c r="G391" s="21">
        <f t="shared" ref="G391" si="284">SUM(G384:G390)</f>
        <v>24.700000000000003</v>
      </c>
      <c r="H391" s="21">
        <f t="shared" ref="H391" si="285">SUM(H384:H390)</f>
        <v>34.92</v>
      </c>
      <c r="I391" s="21">
        <f t="shared" ref="I391" si="286">SUM(I384:I390)</f>
        <v>68.77</v>
      </c>
      <c r="J391" s="21">
        <f t="shared" ref="J391" si="287">SUM(J384:J390)</f>
        <v>674.53</v>
      </c>
      <c r="K391" s="27"/>
      <c r="L391" s="21">
        <f t="shared" ref="L391:L433" si="288">SUM(L384:L390)</f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21</v>
      </c>
      <c r="D392" s="66" t="s">
        <v>42</v>
      </c>
      <c r="E392" s="66" t="s">
        <v>43</v>
      </c>
      <c r="F392" s="69">
        <v>100</v>
      </c>
      <c r="G392" s="69">
        <v>0.4</v>
      </c>
      <c r="H392" s="68">
        <v>0.4</v>
      </c>
      <c r="I392" s="68">
        <v>9.8000000000000007</v>
      </c>
      <c r="J392" s="68">
        <v>47</v>
      </c>
      <c r="K392" s="69">
        <v>112</v>
      </c>
      <c r="L392" s="51"/>
    </row>
    <row r="393" spans="1:12" ht="15" x14ac:dyDescent="0.25">
      <c r="A393" s="25"/>
      <c r="B393" s="16"/>
      <c r="C393" s="11"/>
      <c r="D393" s="66" t="s">
        <v>35</v>
      </c>
      <c r="E393" s="66" t="s">
        <v>44</v>
      </c>
      <c r="F393" s="69">
        <v>200</v>
      </c>
      <c r="G393" s="69">
        <v>1</v>
      </c>
      <c r="H393" s="68">
        <v>0.2</v>
      </c>
      <c r="I393" s="68">
        <v>0.2</v>
      </c>
      <c r="J393" s="68">
        <v>92</v>
      </c>
      <c r="K393" s="69">
        <v>518</v>
      </c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26</v>
      </c>
      <c r="E395" s="9"/>
      <c r="F395" s="21">
        <f>SUM(F392:F394)</f>
        <v>300</v>
      </c>
      <c r="G395" s="21">
        <f t="shared" ref="G395" si="289">SUM(G392:G394)</f>
        <v>1.4</v>
      </c>
      <c r="H395" s="21">
        <f t="shared" ref="H395" si="290">SUM(H392:H394)</f>
        <v>0.60000000000000009</v>
      </c>
      <c r="I395" s="21">
        <f t="shared" ref="I395" si="291">SUM(I392:I394)</f>
        <v>10</v>
      </c>
      <c r="J395" s="21">
        <f t="shared" ref="J395" si="292">SUM(J392:J394)</f>
        <v>139</v>
      </c>
      <c r="K395" s="27"/>
      <c r="L395" s="21">
        <f t="shared" ref="L395" ca="1" si="293">SUM(L392:L400)</f>
        <v>0</v>
      </c>
    </row>
    <row r="396" spans="1:12" ht="22.5" x14ac:dyDescent="0.25">
      <c r="A396" s="28">
        <f>A384</f>
        <v>2</v>
      </c>
      <c r="B396" s="14">
        <f>B384</f>
        <v>3</v>
      </c>
      <c r="C396" s="10" t="s">
        <v>22</v>
      </c>
      <c r="D396" s="66" t="s">
        <v>33</v>
      </c>
      <c r="E396" s="66" t="s">
        <v>124</v>
      </c>
      <c r="F396" s="69">
        <v>100</v>
      </c>
      <c r="G396" s="69">
        <v>2.97</v>
      </c>
      <c r="H396" s="68">
        <v>7.3</v>
      </c>
      <c r="I396" s="68">
        <v>12.86</v>
      </c>
      <c r="J396" s="68">
        <v>129.71</v>
      </c>
      <c r="K396" s="69">
        <v>30</v>
      </c>
      <c r="L396" s="51"/>
    </row>
    <row r="397" spans="1:12" ht="15" x14ac:dyDescent="0.25">
      <c r="A397" s="25"/>
      <c r="B397" s="16"/>
      <c r="C397" s="11"/>
      <c r="D397" s="66" t="s">
        <v>46</v>
      </c>
      <c r="E397" s="66" t="s">
        <v>125</v>
      </c>
      <c r="F397" s="69">
        <v>250</v>
      </c>
      <c r="G397" s="69">
        <v>18.62</v>
      </c>
      <c r="H397" s="68">
        <v>22.38</v>
      </c>
      <c r="I397" s="68">
        <v>25.1</v>
      </c>
      <c r="J397" s="68">
        <v>365.14</v>
      </c>
      <c r="K397" s="69">
        <v>93</v>
      </c>
      <c r="L397" s="51"/>
    </row>
    <row r="398" spans="1:12" ht="15" x14ac:dyDescent="0.25">
      <c r="A398" s="25"/>
      <c r="B398" s="16"/>
      <c r="C398" s="11"/>
      <c r="D398" s="66" t="s">
        <v>55</v>
      </c>
      <c r="E398" s="66" t="s">
        <v>126</v>
      </c>
      <c r="F398" s="69">
        <v>200</v>
      </c>
      <c r="G398" s="69">
        <v>16.59</v>
      </c>
      <c r="H398" s="68">
        <v>21.28</v>
      </c>
      <c r="I398" s="68">
        <v>13.16</v>
      </c>
      <c r="J398" s="68">
        <v>300.44</v>
      </c>
      <c r="K398" s="69">
        <v>131</v>
      </c>
      <c r="L398" s="51"/>
    </row>
    <row r="399" spans="1:12" ht="15" x14ac:dyDescent="0.25">
      <c r="A399" s="25"/>
      <c r="B399" s="16"/>
      <c r="C399" s="11"/>
      <c r="D399" s="66" t="s">
        <v>35</v>
      </c>
      <c r="E399" s="66" t="s">
        <v>67</v>
      </c>
      <c r="F399" s="69">
        <v>200</v>
      </c>
      <c r="G399" s="69">
        <v>0</v>
      </c>
      <c r="H399" s="68">
        <v>0</v>
      </c>
      <c r="I399" s="68">
        <v>13.62</v>
      </c>
      <c r="J399" s="68">
        <v>53.87</v>
      </c>
      <c r="K399" s="69">
        <v>508</v>
      </c>
      <c r="L399" s="51"/>
    </row>
    <row r="400" spans="1:12" ht="15" x14ac:dyDescent="0.25">
      <c r="A400" s="25"/>
      <c r="B400" s="16"/>
      <c r="C400" s="11"/>
      <c r="D400" s="66" t="s">
        <v>34</v>
      </c>
      <c r="E400" s="66" t="s">
        <v>39</v>
      </c>
      <c r="F400" s="69">
        <v>60</v>
      </c>
      <c r="G400" s="69">
        <v>4.5599999999999996</v>
      </c>
      <c r="H400" s="68">
        <v>0.48</v>
      </c>
      <c r="I400" s="68">
        <v>29.52</v>
      </c>
      <c r="J400" s="68">
        <v>141</v>
      </c>
      <c r="K400" s="69">
        <v>108</v>
      </c>
      <c r="L400" s="51"/>
    </row>
    <row r="401" spans="1:12" ht="15" x14ac:dyDescent="0.25">
      <c r="A401" s="25"/>
      <c r="B401" s="16"/>
      <c r="C401" s="11"/>
      <c r="D401" s="66" t="s">
        <v>34</v>
      </c>
      <c r="E401" s="66" t="s">
        <v>50</v>
      </c>
      <c r="F401" s="69">
        <v>40</v>
      </c>
      <c r="G401" s="69">
        <v>2.64</v>
      </c>
      <c r="H401" s="68">
        <v>0.48</v>
      </c>
      <c r="I401" s="68">
        <v>13.36</v>
      </c>
      <c r="J401" s="68">
        <v>70</v>
      </c>
      <c r="K401" s="69">
        <v>109</v>
      </c>
      <c r="L401" s="51"/>
    </row>
    <row r="402" spans="1:12" ht="15" x14ac:dyDescent="0.25">
      <c r="A402" s="25"/>
      <c r="B402" s="16"/>
      <c r="C402" s="11"/>
      <c r="D402" s="7"/>
      <c r="E402" s="50"/>
      <c r="F402" s="51"/>
      <c r="G402" s="51"/>
      <c r="H402" s="51"/>
      <c r="I402" s="51"/>
      <c r="J402" s="51"/>
      <c r="K402" s="52"/>
      <c r="L402" s="51"/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26</v>
      </c>
      <c r="E405" s="9"/>
      <c r="F405" s="21">
        <f>SUM(F396:F404)</f>
        <v>850</v>
      </c>
      <c r="G405" s="21">
        <f t="shared" ref="G405" si="294">SUM(G396:G404)</f>
        <v>45.38</v>
      </c>
      <c r="H405" s="21">
        <f t="shared" ref="H405" si="295">SUM(H396:H404)</f>
        <v>51.919999999999995</v>
      </c>
      <c r="I405" s="21">
        <f t="shared" ref="I405" si="296">SUM(I396:I404)</f>
        <v>107.62</v>
      </c>
      <c r="J405" s="21">
        <f t="shared" ref="J405" si="297">SUM(J396:J404)</f>
        <v>1060.1599999999999</v>
      </c>
      <c r="K405" s="27"/>
      <c r="L405" s="21">
        <f t="shared" ref="L405" ca="1" si="298">SUM(L402:L410)</f>
        <v>0</v>
      </c>
    </row>
    <row r="406" spans="1:12" ht="22.5" x14ac:dyDescent="0.25">
      <c r="A406" s="28">
        <f>A384</f>
        <v>2</v>
      </c>
      <c r="B406" s="14">
        <f>B384</f>
        <v>3</v>
      </c>
      <c r="C406" s="10" t="s">
        <v>23</v>
      </c>
      <c r="D406" s="66" t="s">
        <v>51</v>
      </c>
      <c r="E406" s="66" t="s">
        <v>127</v>
      </c>
      <c r="F406" s="69">
        <v>150</v>
      </c>
      <c r="G406" s="69">
        <v>24.31</v>
      </c>
      <c r="H406" s="68">
        <v>20.69</v>
      </c>
      <c r="I406" s="68">
        <v>24.53</v>
      </c>
      <c r="J406" s="68">
        <v>373.39</v>
      </c>
      <c r="K406" s="69">
        <v>320</v>
      </c>
      <c r="L406" s="51"/>
    </row>
    <row r="407" spans="1:12" ht="15" x14ac:dyDescent="0.25">
      <c r="A407" s="25"/>
      <c r="B407" s="16"/>
      <c r="C407" s="11"/>
      <c r="D407" s="66" t="s">
        <v>35</v>
      </c>
      <c r="E407" s="66" t="s">
        <v>59</v>
      </c>
      <c r="F407" s="69">
        <v>200</v>
      </c>
      <c r="G407" s="69">
        <v>5.51</v>
      </c>
      <c r="H407" s="68">
        <v>4.7</v>
      </c>
      <c r="I407" s="68">
        <v>7.28</v>
      </c>
      <c r="J407" s="68">
        <v>95.4</v>
      </c>
      <c r="K407" s="69">
        <v>516</v>
      </c>
      <c r="L407" s="51"/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26</v>
      </c>
      <c r="E410" s="9"/>
      <c r="F410" s="21">
        <f>SUM(F406:F409)</f>
        <v>350</v>
      </c>
      <c r="G410" s="21">
        <f t="shared" ref="G410" si="299">SUM(G406:G409)</f>
        <v>29.82</v>
      </c>
      <c r="H410" s="21">
        <f t="shared" ref="H410" si="300">SUM(H406:H409)</f>
        <v>25.39</v>
      </c>
      <c r="I410" s="21">
        <f t="shared" ref="I410" si="301">SUM(I406:I409)</f>
        <v>31.810000000000002</v>
      </c>
      <c r="J410" s="21">
        <f t="shared" ref="J410" si="302">SUM(J406:J409)</f>
        <v>468.78999999999996</v>
      </c>
      <c r="K410" s="27"/>
      <c r="L410" s="21">
        <f t="shared" ref="L410" ca="1" si="303">SUM(L403:L409)</f>
        <v>0</v>
      </c>
    </row>
    <row r="411" spans="1:12" ht="22.5" x14ac:dyDescent="0.25">
      <c r="A411" s="28">
        <f>A384</f>
        <v>2</v>
      </c>
      <c r="B411" s="14">
        <f>B384</f>
        <v>3</v>
      </c>
      <c r="C411" s="10" t="s">
        <v>24</v>
      </c>
      <c r="D411" s="66" t="s">
        <v>33</v>
      </c>
      <c r="E411" s="66" t="s">
        <v>128</v>
      </c>
      <c r="F411" s="69">
        <v>100</v>
      </c>
      <c r="G411" s="69">
        <v>0.92</v>
      </c>
      <c r="H411" s="68">
        <v>7.63</v>
      </c>
      <c r="I411" s="68">
        <v>3.47</v>
      </c>
      <c r="J411" s="68">
        <v>83.03</v>
      </c>
      <c r="K411" s="69">
        <v>18</v>
      </c>
      <c r="L411" s="51"/>
    </row>
    <row r="412" spans="1:12" ht="15" x14ac:dyDescent="0.25">
      <c r="A412" s="25"/>
      <c r="B412" s="16"/>
      <c r="C412" s="11"/>
      <c r="D412" s="66" t="s">
        <v>55</v>
      </c>
      <c r="E412" s="66" t="s">
        <v>103</v>
      </c>
      <c r="F412" s="69">
        <v>200</v>
      </c>
      <c r="G412" s="69">
        <v>14.27</v>
      </c>
      <c r="H412" s="68">
        <v>17.62</v>
      </c>
      <c r="I412" s="68">
        <v>24.91</v>
      </c>
      <c r="J412" s="68">
        <v>304.55</v>
      </c>
      <c r="K412" s="69">
        <v>377</v>
      </c>
      <c r="L412" s="51"/>
    </row>
    <row r="413" spans="1:12" ht="15" x14ac:dyDescent="0.25">
      <c r="A413" s="25"/>
      <c r="B413" s="16"/>
      <c r="C413" s="11"/>
      <c r="D413" s="66" t="s">
        <v>35</v>
      </c>
      <c r="E413" s="66" t="s">
        <v>53</v>
      </c>
      <c r="F413" s="69">
        <v>200</v>
      </c>
      <c r="G413" s="69">
        <v>0.17</v>
      </c>
      <c r="H413" s="68">
        <v>0.01</v>
      </c>
      <c r="I413" s="68">
        <v>15.02</v>
      </c>
      <c r="J413" s="68">
        <v>61.24</v>
      </c>
      <c r="K413" s="69">
        <v>494</v>
      </c>
      <c r="L413" s="51"/>
    </row>
    <row r="414" spans="1:12" ht="15" x14ac:dyDescent="0.25">
      <c r="A414" s="25"/>
      <c r="B414" s="16"/>
      <c r="C414" s="11"/>
      <c r="D414" s="66" t="s">
        <v>34</v>
      </c>
      <c r="E414" s="66" t="s">
        <v>39</v>
      </c>
      <c r="F414" s="69">
        <v>60</v>
      </c>
      <c r="G414" s="69">
        <v>4.5599999999999996</v>
      </c>
      <c r="H414" s="68">
        <v>0.48</v>
      </c>
      <c r="I414" s="68">
        <v>29.52</v>
      </c>
      <c r="J414" s="68">
        <v>141</v>
      </c>
      <c r="K414" s="69">
        <v>108</v>
      </c>
      <c r="L414" s="51"/>
    </row>
    <row r="415" spans="1:12" ht="15" x14ac:dyDescent="0.25">
      <c r="A415" s="25"/>
      <c r="B415" s="16"/>
      <c r="C415" s="11"/>
      <c r="D415" s="66" t="s">
        <v>34</v>
      </c>
      <c r="E415" s="66" t="s">
        <v>50</v>
      </c>
      <c r="F415" s="69">
        <v>40</v>
      </c>
      <c r="G415" s="69">
        <v>2.64</v>
      </c>
      <c r="H415" s="68">
        <v>0.48</v>
      </c>
      <c r="I415" s="68">
        <v>13.36</v>
      </c>
      <c r="J415" s="68">
        <v>70</v>
      </c>
      <c r="K415" s="69">
        <v>109</v>
      </c>
      <c r="L415" s="51"/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26</v>
      </c>
      <c r="E417" s="9"/>
      <c r="F417" s="21">
        <f>SUM(F411:F416)</f>
        <v>600</v>
      </c>
      <c r="G417" s="21">
        <f t="shared" ref="G417" si="304">SUM(G411:G416)</f>
        <v>22.56</v>
      </c>
      <c r="H417" s="21">
        <f t="shared" ref="H417" si="305">SUM(H411:H416)</f>
        <v>26.220000000000002</v>
      </c>
      <c r="I417" s="21">
        <f t="shared" ref="I417" si="306">SUM(I411:I416)</f>
        <v>86.28</v>
      </c>
      <c r="J417" s="21">
        <f t="shared" ref="J417" si="307">SUM(J411:J416)</f>
        <v>659.82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25</v>
      </c>
      <c r="D418" s="66" t="s">
        <v>35</v>
      </c>
      <c r="E418" s="66" t="s">
        <v>129</v>
      </c>
      <c r="F418" s="69">
        <v>200</v>
      </c>
      <c r="G418" s="69">
        <v>5.51</v>
      </c>
      <c r="H418" s="68">
        <v>4.7</v>
      </c>
      <c r="I418" s="68">
        <v>7.28</v>
      </c>
      <c r="J418" s="68">
        <v>95.4</v>
      </c>
      <c r="K418" s="69">
        <v>516</v>
      </c>
      <c r="L418" s="51"/>
    </row>
    <row r="419" spans="1:12" ht="15" x14ac:dyDescent="0.25">
      <c r="A419" s="25"/>
      <c r="B419" s="16"/>
      <c r="C419" s="11"/>
      <c r="D419" s="12"/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/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/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26</v>
      </c>
      <c r="E424" s="9"/>
      <c r="F424" s="21">
        <f>SUM(F418:F423)</f>
        <v>200</v>
      </c>
      <c r="G424" s="21">
        <f t="shared" ref="G424" si="309">SUM(G418:G423)</f>
        <v>5.51</v>
      </c>
      <c r="H424" s="21">
        <f t="shared" ref="H424" si="310">SUM(H418:H423)</f>
        <v>4.7</v>
      </c>
      <c r="I424" s="21">
        <f t="shared" ref="I424" si="311">SUM(I418:I423)</f>
        <v>7.28</v>
      </c>
      <c r="J424" s="21">
        <f t="shared" ref="J424" si="312">SUM(J418:J423)</f>
        <v>95.4</v>
      </c>
      <c r="K424" s="27"/>
      <c r="L424" s="21">
        <f t="shared" ref="L424" ca="1" si="313">SUM(L418:L426)</f>
        <v>0</v>
      </c>
    </row>
    <row r="425" spans="1:12" ht="15.75" customHeight="1" thickBot="1" x14ac:dyDescent="0.25">
      <c r="A425" s="31">
        <f>A384</f>
        <v>2</v>
      </c>
      <c r="B425" s="32">
        <f>B384</f>
        <v>3</v>
      </c>
      <c r="C425" s="61" t="s">
        <v>4</v>
      </c>
      <c r="D425" s="62"/>
      <c r="E425" s="33"/>
      <c r="F425" s="34">
        <f>F391+F395+F405+F410+F417+F424</f>
        <v>2825</v>
      </c>
      <c r="G425" s="34">
        <f t="shared" ref="G425" si="314">G391+G395+G405+G410+G417+G424</f>
        <v>129.37</v>
      </c>
      <c r="H425" s="34">
        <f t="shared" ref="H425" si="315">H391+H395+H405+H410+H417+H424</f>
        <v>143.75</v>
      </c>
      <c r="I425" s="34">
        <f t="shared" ref="I425" si="316">I391+I395+I405+I410+I417+I424</f>
        <v>311.76</v>
      </c>
      <c r="J425" s="34">
        <f t="shared" ref="J425" si="317">J391+J395+J405+J410+J417+J424</f>
        <v>3097.7</v>
      </c>
      <c r="K425" s="35"/>
      <c r="L425" s="34">
        <f t="shared" ref="L425" ca="1" si="318">L391+L395+L405+L410+L417+L424</f>
        <v>0</v>
      </c>
    </row>
    <row r="426" spans="1:12" ht="22.5" x14ac:dyDescent="0.25">
      <c r="A426" s="22">
        <v>2</v>
      </c>
      <c r="B426" s="23">
        <v>4</v>
      </c>
      <c r="C426" s="24" t="s">
        <v>20</v>
      </c>
      <c r="D426" s="66" t="s">
        <v>32</v>
      </c>
      <c r="E426" s="66" t="s">
        <v>130</v>
      </c>
      <c r="F426" s="69">
        <v>250</v>
      </c>
      <c r="G426" s="69">
        <v>6.9</v>
      </c>
      <c r="H426" s="68">
        <v>12.8</v>
      </c>
      <c r="I426" s="68">
        <v>33.44</v>
      </c>
      <c r="J426" s="68">
        <v>269.77999999999997</v>
      </c>
      <c r="K426" s="69">
        <v>260</v>
      </c>
      <c r="L426" s="48"/>
    </row>
    <row r="427" spans="1:12" ht="22.5" x14ac:dyDescent="0.25">
      <c r="A427" s="25"/>
      <c r="B427" s="16"/>
      <c r="C427" s="11"/>
      <c r="D427" s="66" t="s">
        <v>33</v>
      </c>
      <c r="E427" s="66" t="s">
        <v>131</v>
      </c>
      <c r="F427" s="69">
        <v>50</v>
      </c>
      <c r="G427" s="69">
        <v>5.98</v>
      </c>
      <c r="H427" s="68">
        <v>14.13</v>
      </c>
      <c r="I427" s="68">
        <v>12.93</v>
      </c>
      <c r="J427" s="68">
        <v>203.85</v>
      </c>
      <c r="K427" s="69">
        <v>11</v>
      </c>
      <c r="L427" s="51"/>
    </row>
    <row r="428" spans="1:12" ht="15" x14ac:dyDescent="0.25">
      <c r="A428" s="25"/>
      <c r="B428" s="16"/>
      <c r="C428" s="11"/>
      <c r="D428" s="66" t="s">
        <v>34</v>
      </c>
      <c r="E428" s="66" t="s">
        <v>39</v>
      </c>
      <c r="F428" s="69">
        <v>50</v>
      </c>
      <c r="G428" s="69">
        <v>3.8</v>
      </c>
      <c r="H428" s="68">
        <v>0.4</v>
      </c>
      <c r="I428" s="68">
        <v>24.6</v>
      </c>
      <c r="J428" s="68">
        <v>117.5</v>
      </c>
      <c r="K428" s="69">
        <v>108</v>
      </c>
      <c r="L428" s="51"/>
    </row>
    <row r="429" spans="1:12" ht="15" x14ac:dyDescent="0.25">
      <c r="A429" s="25"/>
      <c r="B429" s="16"/>
      <c r="C429" s="11"/>
      <c r="D429" s="66" t="s">
        <v>35</v>
      </c>
      <c r="E429" s="66" t="s">
        <v>76</v>
      </c>
      <c r="F429" s="69">
        <v>200</v>
      </c>
      <c r="G429" s="69">
        <v>2.95</v>
      </c>
      <c r="H429" s="68">
        <v>3.01</v>
      </c>
      <c r="I429" s="68">
        <v>18.28</v>
      </c>
      <c r="J429" s="68">
        <v>110.1</v>
      </c>
      <c r="K429" s="69">
        <v>495</v>
      </c>
      <c r="L429" s="51"/>
    </row>
    <row r="430" spans="1:12" ht="15" x14ac:dyDescent="0.25">
      <c r="A430" s="25"/>
      <c r="B430" s="16"/>
      <c r="C430" s="11"/>
      <c r="D430" s="7"/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0"/>
      <c r="F431" s="51"/>
      <c r="G431" s="51"/>
      <c r="H431" s="51"/>
      <c r="I431" s="51"/>
      <c r="J431" s="51"/>
      <c r="K431" s="52"/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26</v>
      </c>
      <c r="E433" s="9"/>
      <c r="F433" s="21">
        <f>SUM(F426:F432)</f>
        <v>550</v>
      </c>
      <c r="G433" s="21">
        <f t="shared" ref="G433" si="319">SUM(G426:G432)</f>
        <v>19.63</v>
      </c>
      <c r="H433" s="21">
        <f t="shared" ref="H433" si="320">SUM(H426:H432)</f>
        <v>30.339999999999996</v>
      </c>
      <c r="I433" s="21">
        <f t="shared" ref="I433" si="321">SUM(I426:I432)</f>
        <v>89.25</v>
      </c>
      <c r="J433" s="21">
        <f t="shared" ref="J433" si="322">SUM(J426:J432)</f>
        <v>701.23</v>
      </c>
      <c r="K433" s="27"/>
      <c r="L433" s="21">
        <f t="shared" si="288"/>
        <v>0</v>
      </c>
    </row>
    <row r="434" spans="1:12" ht="22.5" x14ac:dyDescent="0.25">
      <c r="A434" s="28">
        <f>A426</f>
        <v>2</v>
      </c>
      <c r="B434" s="14">
        <f>B426</f>
        <v>4</v>
      </c>
      <c r="C434" s="10" t="s">
        <v>21</v>
      </c>
      <c r="D434" s="66" t="s">
        <v>51</v>
      </c>
      <c r="E434" s="66" t="s">
        <v>86</v>
      </c>
      <c r="F434" s="69">
        <v>30</v>
      </c>
      <c r="G434" s="69">
        <v>0.84</v>
      </c>
      <c r="H434" s="68">
        <v>0.99</v>
      </c>
      <c r="I434" s="68">
        <v>23.19</v>
      </c>
      <c r="J434" s="68">
        <v>105</v>
      </c>
      <c r="K434" s="69">
        <v>588</v>
      </c>
      <c r="L434" s="51"/>
    </row>
    <row r="435" spans="1:12" ht="15" x14ac:dyDescent="0.25">
      <c r="A435" s="25"/>
      <c r="B435" s="16"/>
      <c r="C435" s="11"/>
      <c r="D435" s="66" t="s">
        <v>35</v>
      </c>
      <c r="E435" s="66" t="s">
        <v>58</v>
      </c>
      <c r="F435" s="69">
        <v>200</v>
      </c>
      <c r="G435" s="69">
        <v>0.7</v>
      </c>
      <c r="H435" s="68">
        <v>0.3</v>
      </c>
      <c r="I435" s="68">
        <v>22.8</v>
      </c>
      <c r="J435" s="68">
        <v>97</v>
      </c>
      <c r="K435" s="69">
        <v>519</v>
      </c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26</v>
      </c>
      <c r="E437" s="9"/>
      <c r="F437" s="21">
        <f>SUM(F434:F436)</f>
        <v>230</v>
      </c>
      <c r="G437" s="21">
        <f t="shared" ref="G437" si="323">SUM(G434:G436)</f>
        <v>1.54</v>
      </c>
      <c r="H437" s="21">
        <f t="shared" ref="H437" si="324">SUM(H434:H436)</f>
        <v>1.29</v>
      </c>
      <c r="I437" s="21">
        <f t="shared" ref="I437" si="325">SUM(I434:I436)</f>
        <v>45.99</v>
      </c>
      <c r="J437" s="21">
        <f t="shared" ref="J437" si="326">SUM(J434:J436)</f>
        <v>202</v>
      </c>
      <c r="K437" s="27"/>
      <c r="L437" s="21">
        <f t="shared" ref="L437" ca="1" si="327">SUM(L434:L442)</f>
        <v>0</v>
      </c>
    </row>
    <row r="438" spans="1:12" ht="22.5" x14ac:dyDescent="0.25">
      <c r="A438" s="28">
        <f>A426</f>
        <v>2</v>
      </c>
      <c r="B438" s="14">
        <f>B426</f>
        <v>4</v>
      </c>
      <c r="C438" s="10" t="s">
        <v>22</v>
      </c>
      <c r="D438" s="66" t="s">
        <v>33</v>
      </c>
      <c r="E438" s="66" t="s">
        <v>132</v>
      </c>
      <c r="F438" s="69">
        <v>100</v>
      </c>
      <c r="G438" s="69">
        <v>1.26</v>
      </c>
      <c r="H438" s="68">
        <v>10.16</v>
      </c>
      <c r="I438" s="68">
        <v>7.12</v>
      </c>
      <c r="J438" s="68">
        <v>125.51</v>
      </c>
      <c r="K438" s="69">
        <v>76</v>
      </c>
      <c r="L438" s="51"/>
    </row>
    <row r="439" spans="1:12" ht="15" x14ac:dyDescent="0.25">
      <c r="A439" s="25"/>
      <c r="B439" s="16"/>
      <c r="C439" s="11"/>
      <c r="D439" s="66" t="s">
        <v>55</v>
      </c>
      <c r="E439" s="66" t="s">
        <v>89</v>
      </c>
      <c r="F439" s="69">
        <v>250</v>
      </c>
      <c r="G439" s="69">
        <v>9.43</v>
      </c>
      <c r="H439" s="68">
        <v>3.71</v>
      </c>
      <c r="I439" s="68">
        <v>18.71</v>
      </c>
      <c r="J439" s="68">
        <v>144.81</v>
      </c>
      <c r="K439" s="69">
        <v>151</v>
      </c>
      <c r="L439" s="51"/>
    </row>
    <row r="440" spans="1:12" ht="15" x14ac:dyDescent="0.25">
      <c r="A440" s="25"/>
      <c r="B440" s="16"/>
      <c r="C440" s="11"/>
      <c r="D440" s="66" t="s">
        <v>55</v>
      </c>
      <c r="E440" s="66" t="s">
        <v>133</v>
      </c>
      <c r="F440" s="69">
        <v>100</v>
      </c>
      <c r="G440" s="69">
        <v>19.3</v>
      </c>
      <c r="H440" s="68">
        <v>11.53</v>
      </c>
      <c r="I440" s="68">
        <v>7.23</v>
      </c>
      <c r="J440" s="68">
        <v>201.41</v>
      </c>
      <c r="K440" s="69">
        <v>341</v>
      </c>
      <c r="L440" s="51"/>
    </row>
    <row r="441" spans="1:12" ht="15" x14ac:dyDescent="0.25">
      <c r="A441" s="25"/>
      <c r="B441" s="16"/>
      <c r="C441" s="11"/>
      <c r="D441" s="66" t="s">
        <v>71</v>
      </c>
      <c r="E441" s="66" t="s">
        <v>91</v>
      </c>
      <c r="F441" s="69">
        <v>200</v>
      </c>
      <c r="G441" s="69">
        <v>5.83</v>
      </c>
      <c r="H441" s="68">
        <v>10.75</v>
      </c>
      <c r="I441" s="68">
        <v>32.21</v>
      </c>
      <c r="J441" s="68">
        <v>242.96</v>
      </c>
      <c r="K441" s="69">
        <v>429</v>
      </c>
      <c r="L441" s="51"/>
    </row>
    <row r="442" spans="1:12" ht="15" x14ac:dyDescent="0.25">
      <c r="A442" s="25"/>
      <c r="B442" s="16"/>
      <c r="C442" s="11"/>
      <c r="D442" s="66" t="s">
        <v>35</v>
      </c>
      <c r="E442" s="66" t="s">
        <v>108</v>
      </c>
      <c r="F442" s="69">
        <v>200</v>
      </c>
      <c r="G442" s="69">
        <v>0.34</v>
      </c>
      <c r="H442" s="68">
        <v>0.25</v>
      </c>
      <c r="I442" s="68">
        <v>24.31</v>
      </c>
      <c r="J442" s="68">
        <v>102.67</v>
      </c>
      <c r="K442" s="69">
        <v>509</v>
      </c>
      <c r="L442" s="51"/>
    </row>
    <row r="443" spans="1:12" ht="15" x14ac:dyDescent="0.25">
      <c r="A443" s="25"/>
      <c r="B443" s="16"/>
      <c r="C443" s="11"/>
      <c r="D443" s="66" t="s">
        <v>34</v>
      </c>
      <c r="E443" s="66" t="s">
        <v>39</v>
      </c>
      <c r="F443" s="69">
        <v>60</v>
      </c>
      <c r="G443" s="69">
        <v>4.5599999999999996</v>
      </c>
      <c r="H443" s="68">
        <v>0.48</v>
      </c>
      <c r="I443" s="68">
        <v>29.52</v>
      </c>
      <c r="J443" s="68">
        <v>141</v>
      </c>
      <c r="K443" s="69">
        <v>108</v>
      </c>
      <c r="L443" s="51"/>
    </row>
    <row r="444" spans="1:12" ht="15" x14ac:dyDescent="0.25">
      <c r="A444" s="25"/>
      <c r="B444" s="16"/>
      <c r="C444" s="11"/>
      <c r="D444" s="66" t="s">
        <v>34</v>
      </c>
      <c r="E444" s="66" t="s">
        <v>50</v>
      </c>
      <c r="F444" s="69">
        <v>40</v>
      </c>
      <c r="G444" s="69">
        <v>2.64</v>
      </c>
      <c r="H444" s="68">
        <v>0.48</v>
      </c>
      <c r="I444" s="68">
        <v>13.36</v>
      </c>
      <c r="J444" s="68">
        <v>70</v>
      </c>
      <c r="K444" s="69">
        <v>109</v>
      </c>
      <c r="L444" s="51"/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26</v>
      </c>
      <c r="E447" s="9"/>
      <c r="F447" s="21">
        <f>SUM(F438:F446)</f>
        <v>950</v>
      </c>
      <c r="G447" s="21">
        <f t="shared" ref="G447" si="328">SUM(G438:G446)</f>
        <v>43.360000000000007</v>
      </c>
      <c r="H447" s="21">
        <f t="shared" ref="H447" si="329">SUM(H438:H446)</f>
        <v>37.359999999999992</v>
      </c>
      <c r="I447" s="21">
        <f t="shared" ref="I447" si="330">SUM(I438:I446)</f>
        <v>132.46</v>
      </c>
      <c r="J447" s="21">
        <f t="shared" ref="J447" si="331">SUM(J438:J446)</f>
        <v>1028.3600000000001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23</v>
      </c>
      <c r="D448" s="66" t="s">
        <v>42</v>
      </c>
      <c r="E448" s="66" t="s">
        <v>134</v>
      </c>
      <c r="F448" s="69">
        <v>125</v>
      </c>
      <c r="G448" s="69">
        <v>0.44</v>
      </c>
      <c r="H448" s="68">
        <v>0.43</v>
      </c>
      <c r="I448" s="68">
        <v>10.199999999999999</v>
      </c>
      <c r="J448" s="68">
        <v>48.39</v>
      </c>
      <c r="K448" s="69">
        <v>482</v>
      </c>
      <c r="L448" s="51"/>
    </row>
    <row r="449" spans="1:12" ht="15" x14ac:dyDescent="0.25">
      <c r="A449" s="25"/>
      <c r="B449" s="16"/>
      <c r="C449" s="11"/>
      <c r="D449" s="66" t="s">
        <v>35</v>
      </c>
      <c r="E449" s="66" t="s">
        <v>44</v>
      </c>
      <c r="F449" s="69">
        <v>200</v>
      </c>
      <c r="G449" s="69">
        <v>1</v>
      </c>
      <c r="H449" s="68">
        <v>0.2</v>
      </c>
      <c r="I449" s="68">
        <v>0.2</v>
      </c>
      <c r="J449" s="68">
        <v>92</v>
      </c>
      <c r="K449" s="69">
        <v>518</v>
      </c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26</v>
      </c>
      <c r="E452" s="9"/>
      <c r="F452" s="21">
        <f>SUM(F448:F451)</f>
        <v>325</v>
      </c>
      <c r="G452" s="21">
        <f t="shared" ref="G452" si="333">SUM(G448:G451)</f>
        <v>1.44</v>
      </c>
      <c r="H452" s="21">
        <f t="shared" ref="H452" si="334">SUM(H448:H451)</f>
        <v>0.63</v>
      </c>
      <c r="I452" s="21">
        <f t="shared" ref="I452" si="335">SUM(I448:I451)</f>
        <v>10.399999999999999</v>
      </c>
      <c r="J452" s="21">
        <f t="shared" ref="J452" si="336">SUM(J448:J451)</f>
        <v>140.38999999999999</v>
      </c>
      <c r="K452" s="27"/>
      <c r="L452" s="21">
        <f t="shared" ref="L452" ca="1" si="337">SUM(L445:L451)</f>
        <v>0</v>
      </c>
    </row>
    <row r="453" spans="1:12" ht="22.5" x14ac:dyDescent="0.25">
      <c r="A453" s="28">
        <f>A426</f>
        <v>2</v>
      </c>
      <c r="B453" s="14">
        <f>B426</f>
        <v>4</v>
      </c>
      <c r="C453" s="10" t="s">
        <v>24</v>
      </c>
      <c r="D453" s="66" t="s">
        <v>33</v>
      </c>
      <c r="E453" s="66" t="s">
        <v>135</v>
      </c>
      <c r="F453" s="69">
        <v>100</v>
      </c>
      <c r="G453" s="69">
        <v>1.9</v>
      </c>
      <c r="H453" s="68">
        <v>7.11</v>
      </c>
      <c r="I453" s="68">
        <v>5.53</v>
      </c>
      <c r="J453" s="68">
        <v>94.26</v>
      </c>
      <c r="K453" s="69">
        <v>1</v>
      </c>
      <c r="L453" s="51"/>
    </row>
    <row r="454" spans="1:12" ht="15" x14ac:dyDescent="0.25">
      <c r="A454" s="25"/>
      <c r="B454" s="16"/>
      <c r="C454" s="11"/>
      <c r="D454" s="66" t="s">
        <v>55</v>
      </c>
      <c r="E454" s="66" t="s">
        <v>136</v>
      </c>
      <c r="F454" s="69">
        <v>100</v>
      </c>
      <c r="G454" s="69">
        <v>20.93</v>
      </c>
      <c r="H454" s="68">
        <v>21.13</v>
      </c>
      <c r="I454" s="68">
        <v>15.86</v>
      </c>
      <c r="J454" s="68">
        <v>323.86</v>
      </c>
      <c r="K454" s="69">
        <v>381</v>
      </c>
      <c r="L454" s="51"/>
    </row>
    <row r="455" spans="1:12" ht="15" x14ac:dyDescent="0.25">
      <c r="A455" s="25"/>
      <c r="B455" s="16"/>
      <c r="C455" s="11"/>
      <c r="D455" s="66" t="s">
        <v>71</v>
      </c>
      <c r="E455" s="66" t="s">
        <v>137</v>
      </c>
      <c r="F455" s="69">
        <v>200</v>
      </c>
      <c r="G455" s="69">
        <v>4.28</v>
      </c>
      <c r="H455" s="68">
        <v>8.07</v>
      </c>
      <c r="I455" s="68">
        <v>24.66</v>
      </c>
      <c r="J455" s="68">
        <v>185.23</v>
      </c>
      <c r="K455" s="67" t="s">
        <v>138</v>
      </c>
      <c r="L455" s="51"/>
    </row>
    <row r="456" spans="1:12" ht="15" x14ac:dyDescent="0.25">
      <c r="A456" s="25"/>
      <c r="B456" s="16"/>
      <c r="C456" s="11"/>
      <c r="D456" s="66" t="s">
        <v>35</v>
      </c>
      <c r="E456" s="66" t="s">
        <v>69</v>
      </c>
      <c r="F456" s="69">
        <v>200</v>
      </c>
      <c r="G456" s="69">
        <v>0.2</v>
      </c>
      <c r="H456" s="68">
        <v>0.1</v>
      </c>
      <c r="I456" s="68">
        <v>21.5</v>
      </c>
      <c r="J456" s="68">
        <v>87</v>
      </c>
      <c r="K456" s="69">
        <v>505</v>
      </c>
      <c r="L456" s="51"/>
    </row>
    <row r="457" spans="1:12" ht="15" x14ac:dyDescent="0.25">
      <c r="A457" s="25"/>
      <c r="B457" s="16"/>
      <c r="C457" s="11"/>
      <c r="D457" s="66" t="s">
        <v>34</v>
      </c>
      <c r="E457" s="66" t="s">
        <v>39</v>
      </c>
      <c r="F457" s="69">
        <v>60</v>
      </c>
      <c r="G457" s="69">
        <v>4.5599999999999996</v>
      </c>
      <c r="H457" s="68">
        <v>0.48</v>
      </c>
      <c r="I457" s="68">
        <v>29.52</v>
      </c>
      <c r="J457" s="68">
        <v>141</v>
      </c>
      <c r="K457" s="69">
        <v>108</v>
      </c>
      <c r="L457" s="51"/>
    </row>
    <row r="458" spans="1:12" ht="15" x14ac:dyDescent="0.25">
      <c r="A458" s="25"/>
      <c r="B458" s="16"/>
      <c r="C458" s="11"/>
      <c r="D458" s="66" t="s">
        <v>34</v>
      </c>
      <c r="E458" s="66" t="s">
        <v>50</v>
      </c>
      <c r="F458" s="69">
        <v>40</v>
      </c>
      <c r="G458" s="69">
        <v>2.64</v>
      </c>
      <c r="H458" s="68">
        <v>0.48</v>
      </c>
      <c r="I458" s="68">
        <v>13.36</v>
      </c>
      <c r="J458" s="68">
        <v>70</v>
      </c>
      <c r="K458" s="69">
        <v>109</v>
      </c>
      <c r="L458" s="51"/>
    </row>
    <row r="459" spans="1:12" ht="15" x14ac:dyDescent="0.25">
      <c r="A459" s="26"/>
      <c r="B459" s="18"/>
      <c r="C459" s="8"/>
      <c r="D459" s="19" t="s">
        <v>26</v>
      </c>
      <c r="E459" s="9"/>
      <c r="F459" s="21">
        <f>SUM(F453:F458)</f>
        <v>700</v>
      </c>
      <c r="G459" s="21">
        <f t="shared" ref="G459" si="338">SUM(G453:G458)</f>
        <v>34.51</v>
      </c>
      <c r="H459" s="21">
        <f t="shared" ref="H459" si="339">SUM(H453:H458)</f>
        <v>37.369999999999997</v>
      </c>
      <c r="I459" s="21">
        <f t="shared" ref="I459" si="340">SUM(I453:I458)</f>
        <v>110.42999999999999</v>
      </c>
      <c r="J459" s="21">
        <f t="shared" ref="J459" si="341">SUM(J453:J458)</f>
        <v>901.35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25</v>
      </c>
      <c r="D460" s="66" t="s">
        <v>35</v>
      </c>
      <c r="E460" s="66" t="s">
        <v>139</v>
      </c>
      <c r="F460" s="67" t="s">
        <v>41</v>
      </c>
      <c r="G460" s="67" t="s">
        <v>99</v>
      </c>
      <c r="H460" s="68">
        <v>4.7</v>
      </c>
      <c r="I460" s="68">
        <v>10.01</v>
      </c>
      <c r="J460" s="68">
        <v>109.8</v>
      </c>
      <c r="K460" s="67" t="s">
        <v>60</v>
      </c>
      <c r="L460" s="51"/>
    </row>
    <row r="461" spans="1:12" ht="15" x14ac:dyDescent="0.25">
      <c r="A461" s="25"/>
      <c r="B461" s="16"/>
      <c r="C461" s="11"/>
      <c r="D461" s="12"/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/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/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26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4.7</v>
      </c>
      <c r="I466" s="21">
        <f t="shared" ref="I466" si="345">SUM(I460:I465)</f>
        <v>10.01</v>
      </c>
      <c r="J466" s="21">
        <f t="shared" ref="J466" si="346">SUM(J460:J465)</f>
        <v>109.8</v>
      </c>
      <c r="K466" s="27"/>
      <c r="L466" s="21">
        <f t="shared" ref="L466" ca="1" si="347">SUM(L460:L468)</f>
        <v>0</v>
      </c>
    </row>
    <row r="467" spans="1:12" ht="15.75" customHeight="1" thickBot="1" x14ac:dyDescent="0.25">
      <c r="A467" s="31">
        <f>A426</f>
        <v>2</v>
      </c>
      <c r="B467" s="32">
        <f>B426</f>
        <v>4</v>
      </c>
      <c r="C467" s="61" t="s">
        <v>4</v>
      </c>
      <c r="D467" s="62"/>
      <c r="E467" s="33"/>
      <c r="F467" s="34">
        <f>F433+F437+F447+F452+F459+F466</f>
        <v>2755</v>
      </c>
      <c r="G467" s="34">
        <f t="shared" ref="G467" si="348">G433+G437+G447+G452+G459+G466</f>
        <v>100.47999999999999</v>
      </c>
      <c r="H467" s="34">
        <f t="shared" ref="H467" si="349">H433+H437+H447+H452+H459+H466</f>
        <v>111.68999999999998</v>
      </c>
      <c r="I467" s="34">
        <f t="shared" ref="I467" si="350">I433+I437+I447+I452+I459+I466</f>
        <v>398.54</v>
      </c>
      <c r="J467" s="34">
        <f t="shared" ref="J467" si="351">J433+J437+J447+J452+J459+J466</f>
        <v>3083.13</v>
      </c>
      <c r="K467" s="35"/>
      <c r="L467" s="34">
        <f t="shared" ref="L467" ca="1" si="352">L433+L437+L447+L452+L459+L466</f>
        <v>0</v>
      </c>
    </row>
    <row r="468" spans="1:12" ht="22.5" x14ac:dyDescent="0.25">
      <c r="A468" s="22">
        <v>2</v>
      </c>
      <c r="B468" s="23">
        <v>5</v>
      </c>
      <c r="C468" s="24" t="s">
        <v>20</v>
      </c>
      <c r="D468" s="66" t="s">
        <v>32</v>
      </c>
      <c r="E468" s="66" t="s">
        <v>140</v>
      </c>
      <c r="F468" s="69">
        <v>225</v>
      </c>
      <c r="G468" s="69">
        <v>11.26</v>
      </c>
      <c r="H468" s="68">
        <v>12.72</v>
      </c>
      <c r="I468" s="68">
        <v>49.15</v>
      </c>
      <c r="J468" s="68">
        <v>347.69</v>
      </c>
      <c r="K468" s="69">
        <v>291</v>
      </c>
      <c r="L468" s="48"/>
    </row>
    <row r="469" spans="1:12" ht="22.5" x14ac:dyDescent="0.25">
      <c r="A469" s="25"/>
      <c r="B469" s="16"/>
      <c r="C469" s="11"/>
      <c r="D469" s="66" t="s">
        <v>33</v>
      </c>
      <c r="E469" s="66" t="s">
        <v>62</v>
      </c>
      <c r="F469" s="69">
        <v>40</v>
      </c>
      <c r="G469" s="69">
        <v>5.0999999999999996</v>
      </c>
      <c r="H469" s="68">
        <v>4.5999999999999996</v>
      </c>
      <c r="I469" s="68">
        <v>0.3</v>
      </c>
      <c r="J469" s="68">
        <v>63</v>
      </c>
      <c r="K469" s="69">
        <v>300</v>
      </c>
      <c r="L469" s="51"/>
    </row>
    <row r="470" spans="1:12" ht="22.5" x14ac:dyDescent="0.25">
      <c r="A470" s="25"/>
      <c r="B470" s="16"/>
      <c r="C470" s="11"/>
      <c r="D470" s="66" t="s">
        <v>33</v>
      </c>
      <c r="E470" s="66" t="s">
        <v>37</v>
      </c>
      <c r="F470" s="69">
        <v>10</v>
      </c>
      <c r="G470" s="69">
        <v>0.05</v>
      </c>
      <c r="H470" s="68">
        <v>8.25</v>
      </c>
      <c r="I470" s="68">
        <v>0.08</v>
      </c>
      <c r="J470" s="68">
        <v>74.8</v>
      </c>
      <c r="K470" s="69">
        <v>105</v>
      </c>
      <c r="L470" s="51"/>
    </row>
    <row r="471" spans="1:12" ht="15" x14ac:dyDescent="0.25">
      <c r="A471" s="25"/>
      <c r="B471" s="16"/>
      <c r="C471" s="11"/>
      <c r="D471" s="66" t="s">
        <v>34</v>
      </c>
      <c r="E471" s="66" t="s">
        <v>39</v>
      </c>
      <c r="F471" s="69">
        <v>50</v>
      </c>
      <c r="G471" s="69">
        <v>3.8</v>
      </c>
      <c r="H471" s="68">
        <v>0.4</v>
      </c>
      <c r="I471" s="68">
        <v>24.6</v>
      </c>
      <c r="J471" s="68">
        <v>117.5</v>
      </c>
      <c r="K471" s="69">
        <v>108</v>
      </c>
      <c r="L471" s="51"/>
    </row>
    <row r="472" spans="1:12" ht="15" x14ac:dyDescent="0.25">
      <c r="A472" s="25"/>
      <c r="B472" s="16"/>
      <c r="C472" s="11"/>
      <c r="D472" s="66" t="s">
        <v>35</v>
      </c>
      <c r="E472" s="66" t="s">
        <v>40</v>
      </c>
      <c r="F472" s="69">
        <v>200</v>
      </c>
      <c r="G472" s="69">
        <v>3.45</v>
      </c>
      <c r="H472" s="68">
        <v>3.43</v>
      </c>
      <c r="I472" s="68">
        <v>18.18</v>
      </c>
      <c r="J472" s="68">
        <v>115.67</v>
      </c>
      <c r="K472" s="69">
        <v>496</v>
      </c>
      <c r="L472" s="51"/>
    </row>
    <row r="473" spans="1:12" ht="15" x14ac:dyDescent="0.25">
      <c r="A473" s="25"/>
      <c r="B473" s="16"/>
      <c r="C473" s="11"/>
      <c r="D473" s="6"/>
      <c r="E473" s="50"/>
      <c r="F473" s="51"/>
      <c r="G473" s="51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26</v>
      </c>
      <c r="E475" s="9"/>
      <c r="F475" s="21">
        <f>SUM(F468:F474)</f>
        <v>525</v>
      </c>
      <c r="G475" s="21">
        <f t="shared" ref="G475" si="353">SUM(G468:G474)</f>
        <v>23.66</v>
      </c>
      <c r="H475" s="21">
        <f t="shared" ref="H475" si="354">SUM(H468:H474)</f>
        <v>29.4</v>
      </c>
      <c r="I475" s="21">
        <f t="shared" ref="I475" si="355">SUM(I468:I474)</f>
        <v>92.31</v>
      </c>
      <c r="J475" s="21">
        <f t="shared" ref="J475" si="356">SUM(J468:J474)</f>
        <v>718.66</v>
      </c>
      <c r="K475" s="27"/>
      <c r="L475" s="21">
        <f t="shared" ref="L475:L517" si="357">SUM(L468:L474)</f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21</v>
      </c>
      <c r="D476" s="66" t="s">
        <v>42</v>
      </c>
      <c r="E476" s="66" t="s">
        <v>85</v>
      </c>
      <c r="F476" s="69">
        <v>100</v>
      </c>
      <c r="G476" s="69">
        <v>0.4</v>
      </c>
      <c r="H476" s="68">
        <v>0.4</v>
      </c>
      <c r="I476" s="68">
        <v>9.8000000000000007</v>
      </c>
      <c r="J476" s="68">
        <v>47</v>
      </c>
      <c r="K476" s="69">
        <v>112</v>
      </c>
      <c r="L476" s="51"/>
    </row>
    <row r="477" spans="1:12" ht="15" x14ac:dyDescent="0.25">
      <c r="A477" s="25"/>
      <c r="B477" s="16"/>
      <c r="C477" s="11"/>
      <c r="D477" s="66" t="s">
        <v>35</v>
      </c>
      <c r="E477" s="66" t="s">
        <v>44</v>
      </c>
      <c r="F477" s="69">
        <v>200</v>
      </c>
      <c r="G477" s="69">
        <v>1</v>
      </c>
      <c r="H477" s="68">
        <v>0.2</v>
      </c>
      <c r="I477" s="68">
        <v>0.2</v>
      </c>
      <c r="J477" s="68">
        <v>92</v>
      </c>
      <c r="K477" s="69">
        <v>518</v>
      </c>
      <c r="L477" s="51"/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26</v>
      </c>
      <c r="E479" s="9"/>
      <c r="F479" s="21">
        <f>SUM(F476:F478)</f>
        <v>300</v>
      </c>
      <c r="G479" s="21">
        <f t="shared" ref="G479" si="358">SUM(G476:G478)</f>
        <v>1.4</v>
      </c>
      <c r="H479" s="21">
        <f t="shared" ref="H479" si="359">SUM(H476:H478)</f>
        <v>0.60000000000000009</v>
      </c>
      <c r="I479" s="21">
        <f t="shared" ref="I479" si="360">SUM(I476:I478)</f>
        <v>10</v>
      </c>
      <c r="J479" s="21">
        <f t="shared" ref="J479" si="361">SUM(J476:J478)</f>
        <v>139</v>
      </c>
      <c r="K479" s="27"/>
      <c r="L479" s="21">
        <f t="shared" ref="L479" ca="1" si="362">SUM(L476:L484)</f>
        <v>0</v>
      </c>
    </row>
    <row r="480" spans="1:12" ht="22.5" x14ac:dyDescent="0.25">
      <c r="A480" s="28">
        <f>A468</f>
        <v>2</v>
      </c>
      <c r="B480" s="14">
        <f>B468</f>
        <v>5</v>
      </c>
      <c r="C480" s="10" t="s">
        <v>22</v>
      </c>
      <c r="D480" s="66" t="s">
        <v>33</v>
      </c>
      <c r="E480" s="66" t="s">
        <v>141</v>
      </c>
      <c r="F480" s="69">
        <v>100</v>
      </c>
      <c r="G480" s="69">
        <v>1.9</v>
      </c>
      <c r="H480" s="68">
        <v>8.35</v>
      </c>
      <c r="I480" s="68">
        <v>14.25</v>
      </c>
      <c r="J480" s="68">
        <v>139.09</v>
      </c>
      <c r="K480" s="69">
        <v>43</v>
      </c>
      <c r="L480" s="51"/>
    </row>
    <row r="481" spans="1:12" ht="15" x14ac:dyDescent="0.25">
      <c r="A481" s="25"/>
      <c r="B481" s="16"/>
      <c r="C481" s="11"/>
      <c r="D481" s="66" t="s">
        <v>46</v>
      </c>
      <c r="E481" s="66" t="s">
        <v>142</v>
      </c>
      <c r="F481" s="69">
        <v>250</v>
      </c>
      <c r="G481" s="69">
        <v>10.54</v>
      </c>
      <c r="H481" s="68">
        <v>17.149999999999999</v>
      </c>
      <c r="I481" s="68">
        <v>13.31</v>
      </c>
      <c r="J481" s="68">
        <v>243.48</v>
      </c>
      <c r="K481" s="69">
        <v>135</v>
      </c>
      <c r="L481" s="51"/>
    </row>
    <row r="482" spans="1:12" ht="15" x14ac:dyDescent="0.25">
      <c r="A482" s="25"/>
      <c r="B482" s="16"/>
      <c r="C482" s="11"/>
      <c r="D482" s="66" t="s">
        <v>55</v>
      </c>
      <c r="E482" s="66" t="s">
        <v>96</v>
      </c>
      <c r="F482" s="69">
        <v>200</v>
      </c>
      <c r="G482" s="69">
        <v>18.53</v>
      </c>
      <c r="H482" s="68">
        <v>20.72</v>
      </c>
      <c r="I482" s="68">
        <v>43.7</v>
      </c>
      <c r="J482" s="68">
        <v>422.05</v>
      </c>
      <c r="K482" s="69">
        <v>265</v>
      </c>
      <c r="L482" s="51"/>
    </row>
    <row r="483" spans="1:12" ht="15" x14ac:dyDescent="0.25">
      <c r="A483" s="25"/>
      <c r="B483" s="16"/>
      <c r="C483" s="11"/>
      <c r="D483" s="66" t="s">
        <v>35</v>
      </c>
      <c r="E483" s="66" t="s">
        <v>143</v>
      </c>
      <c r="F483" s="69">
        <v>200</v>
      </c>
      <c r="G483" s="69">
        <v>0.38</v>
      </c>
      <c r="H483" s="68">
        <v>0.27</v>
      </c>
      <c r="I483" s="68">
        <v>21.15</v>
      </c>
      <c r="J483" s="68">
        <v>89.75</v>
      </c>
      <c r="K483" s="69">
        <v>513</v>
      </c>
      <c r="L483" s="51"/>
    </row>
    <row r="484" spans="1:12" ht="15" x14ac:dyDescent="0.25">
      <c r="A484" s="25"/>
      <c r="B484" s="16"/>
      <c r="C484" s="11"/>
      <c r="D484" s="66" t="s">
        <v>34</v>
      </c>
      <c r="E484" s="66" t="s">
        <v>39</v>
      </c>
      <c r="F484" s="69">
        <v>60</v>
      </c>
      <c r="G484" s="69">
        <v>4.5599999999999996</v>
      </c>
      <c r="H484" s="68">
        <v>0.48</v>
      </c>
      <c r="I484" s="68">
        <v>29.52</v>
      </c>
      <c r="J484" s="68">
        <v>141</v>
      </c>
      <c r="K484" s="69">
        <v>108</v>
      </c>
      <c r="L484" s="51"/>
    </row>
    <row r="485" spans="1:12" ht="15" x14ac:dyDescent="0.25">
      <c r="A485" s="25"/>
      <c r="B485" s="16"/>
      <c r="C485" s="11"/>
      <c r="D485" s="66" t="s">
        <v>34</v>
      </c>
      <c r="E485" s="66" t="s">
        <v>50</v>
      </c>
      <c r="F485" s="69">
        <v>40</v>
      </c>
      <c r="G485" s="69">
        <v>2.64</v>
      </c>
      <c r="H485" s="68">
        <v>0.48</v>
      </c>
      <c r="I485" s="68">
        <v>13.36</v>
      </c>
      <c r="J485" s="68">
        <v>70</v>
      </c>
      <c r="K485" s="69">
        <v>109</v>
      </c>
      <c r="L485" s="51"/>
    </row>
    <row r="486" spans="1:12" ht="15" x14ac:dyDescent="0.25">
      <c r="A486" s="25"/>
      <c r="B486" s="16"/>
      <c r="C486" s="11"/>
      <c r="D486" s="7"/>
      <c r="E486" s="50"/>
      <c r="F486" s="51"/>
      <c r="G486" s="51"/>
      <c r="H486" s="51"/>
      <c r="I486" s="51"/>
      <c r="J486" s="51"/>
      <c r="K486" s="52"/>
      <c r="L486" s="51"/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26</v>
      </c>
      <c r="E489" s="9"/>
      <c r="F489" s="21">
        <f>SUM(F480:F488)</f>
        <v>850</v>
      </c>
      <c r="G489" s="21">
        <f t="shared" ref="G489" si="363">SUM(G480:G488)</f>
        <v>38.549999999999997</v>
      </c>
      <c r="H489" s="21">
        <f t="shared" ref="H489" si="364">SUM(H480:H488)</f>
        <v>47.449999999999996</v>
      </c>
      <c r="I489" s="21">
        <f t="shared" ref="I489" si="365">SUM(I480:I488)</f>
        <v>135.29</v>
      </c>
      <c r="J489" s="21">
        <f t="shared" ref="J489" si="366">SUM(J480:J488)</f>
        <v>1105.3699999999999</v>
      </c>
      <c r="K489" s="27"/>
      <c r="L489" s="21">
        <f t="shared" ref="L489" ca="1" si="367">SUM(L486:L494)</f>
        <v>0</v>
      </c>
    </row>
    <row r="490" spans="1:12" ht="22.5" x14ac:dyDescent="0.25">
      <c r="A490" s="28">
        <f>A468</f>
        <v>2</v>
      </c>
      <c r="B490" s="14">
        <f>B468</f>
        <v>5</v>
      </c>
      <c r="C490" s="10" t="s">
        <v>23</v>
      </c>
      <c r="D490" s="66" t="s">
        <v>33</v>
      </c>
      <c r="E490" s="66" t="s">
        <v>144</v>
      </c>
      <c r="F490" s="69">
        <v>150</v>
      </c>
      <c r="G490" s="69">
        <v>24</v>
      </c>
      <c r="H490" s="68">
        <v>25.2</v>
      </c>
      <c r="I490" s="68">
        <v>23.9</v>
      </c>
      <c r="J490" s="68">
        <v>425</v>
      </c>
      <c r="K490" s="69">
        <v>313</v>
      </c>
      <c r="L490" s="51"/>
    </row>
    <row r="491" spans="1:12" ht="15" x14ac:dyDescent="0.25">
      <c r="A491" s="25"/>
      <c r="B491" s="16"/>
      <c r="C491" s="11"/>
      <c r="D491" s="66" t="s">
        <v>35</v>
      </c>
      <c r="E491" s="66" t="s">
        <v>58</v>
      </c>
      <c r="F491" s="69">
        <v>200</v>
      </c>
      <c r="G491" s="69">
        <v>0.7</v>
      </c>
      <c r="H491" s="68">
        <v>0.3</v>
      </c>
      <c r="I491" s="68">
        <v>22.8</v>
      </c>
      <c r="J491" s="68">
        <v>97</v>
      </c>
      <c r="K491" s="69">
        <v>519</v>
      </c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26</v>
      </c>
      <c r="E494" s="9"/>
      <c r="F494" s="21">
        <f>SUM(F490:F493)</f>
        <v>350</v>
      </c>
      <c r="G494" s="21">
        <f t="shared" ref="G494" si="368">SUM(G490:G493)</f>
        <v>24.7</v>
      </c>
      <c r="H494" s="21">
        <f t="shared" ref="H494" si="369">SUM(H490:H493)</f>
        <v>25.5</v>
      </c>
      <c r="I494" s="21">
        <f t="shared" ref="I494" si="370">SUM(I490:I493)</f>
        <v>46.7</v>
      </c>
      <c r="J494" s="21">
        <f t="shared" ref="J494" si="371">SUM(J490:J493)</f>
        <v>522</v>
      </c>
      <c r="K494" s="27"/>
      <c r="L494" s="21">
        <f t="shared" ref="L494" ca="1" si="372">SUM(L487:L493)</f>
        <v>0</v>
      </c>
    </row>
    <row r="495" spans="1:12" ht="22.5" x14ac:dyDescent="0.25">
      <c r="A495" s="28">
        <f>A468</f>
        <v>2</v>
      </c>
      <c r="B495" s="14">
        <f>B468</f>
        <v>5</v>
      </c>
      <c r="C495" s="10" t="s">
        <v>24</v>
      </c>
      <c r="D495" s="66" t="s">
        <v>33</v>
      </c>
      <c r="E495" s="66" t="s">
        <v>145</v>
      </c>
      <c r="F495" s="69">
        <v>100</v>
      </c>
      <c r="G495" s="69">
        <v>1.86</v>
      </c>
      <c r="H495" s="68">
        <v>10.4</v>
      </c>
      <c r="I495" s="68">
        <v>14.31</v>
      </c>
      <c r="J495" s="68">
        <v>159.57</v>
      </c>
      <c r="K495" s="69">
        <v>40</v>
      </c>
      <c r="L495" s="51"/>
    </row>
    <row r="496" spans="1:12" ht="15" x14ac:dyDescent="0.25">
      <c r="A496" s="25"/>
      <c r="B496" s="16"/>
      <c r="C496" s="11"/>
      <c r="D496" s="66" t="s">
        <v>55</v>
      </c>
      <c r="E496" s="66" t="s">
        <v>146</v>
      </c>
      <c r="F496" s="69">
        <v>100</v>
      </c>
      <c r="G496" s="69">
        <v>16.670000000000002</v>
      </c>
      <c r="H496" s="68">
        <v>15.47</v>
      </c>
      <c r="I496" s="68">
        <v>8.4</v>
      </c>
      <c r="J496" s="68">
        <v>229.52</v>
      </c>
      <c r="K496" s="69">
        <v>389</v>
      </c>
      <c r="L496" s="51"/>
    </row>
    <row r="497" spans="1:12" ht="15" x14ac:dyDescent="0.25">
      <c r="A497" s="25"/>
      <c r="B497" s="16"/>
      <c r="C497" s="11"/>
      <c r="D497" s="66" t="s">
        <v>71</v>
      </c>
      <c r="E497" s="66" t="s">
        <v>91</v>
      </c>
      <c r="F497" s="69">
        <v>200</v>
      </c>
      <c r="G497" s="69">
        <v>9.92</v>
      </c>
      <c r="H497" s="68">
        <v>12.36</v>
      </c>
      <c r="I497" s="68">
        <v>34.08</v>
      </c>
      <c r="J497" s="68">
        <v>280.99</v>
      </c>
      <c r="K497" s="69">
        <v>429</v>
      </c>
      <c r="L497" s="51"/>
    </row>
    <row r="498" spans="1:12" ht="15" x14ac:dyDescent="0.25">
      <c r="A498" s="25"/>
      <c r="B498" s="16"/>
      <c r="C498" s="11"/>
      <c r="D498" s="66" t="s">
        <v>35</v>
      </c>
      <c r="E498" s="66" t="s">
        <v>92</v>
      </c>
      <c r="F498" s="69">
        <v>200</v>
      </c>
      <c r="G498" s="69">
        <v>0.28999999999999998</v>
      </c>
      <c r="H498" s="68">
        <v>0.11</v>
      </c>
      <c r="I498" s="68">
        <v>15.69</v>
      </c>
      <c r="J498" s="68">
        <v>66.16</v>
      </c>
      <c r="K498" s="69">
        <v>511</v>
      </c>
      <c r="L498" s="51"/>
    </row>
    <row r="499" spans="1:12" ht="15" x14ac:dyDescent="0.25">
      <c r="A499" s="25"/>
      <c r="B499" s="16"/>
      <c r="C499" s="11"/>
      <c r="D499" s="66" t="s">
        <v>34</v>
      </c>
      <c r="E499" s="66" t="s">
        <v>39</v>
      </c>
      <c r="F499" s="69">
        <v>60</v>
      </c>
      <c r="G499" s="69">
        <v>4.5599999999999996</v>
      </c>
      <c r="H499" s="68">
        <v>0.48</v>
      </c>
      <c r="I499" s="68">
        <v>29.52</v>
      </c>
      <c r="J499" s="68">
        <v>141</v>
      </c>
      <c r="K499" s="69">
        <v>108</v>
      </c>
      <c r="L499" s="51"/>
    </row>
    <row r="500" spans="1:12" ht="15" x14ac:dyDescent="0.25">
      <c r="A500" s="25"/>
      <c r="B500" s="16"/>
      <c r="C500" s="11"/>
      <c r="D500" s="66" t="s">
        <v>34</v>
      </c>
      <c r="E500" s="66" t="s">
        <v>50</v>
      </c>
      <c r="F500" s="69">
        <v>40</v>
      </c>
      <c r="G500" s="69">
        <v>2.64</v>
      </c>
      <c r="H500" s="68">
        <v>0.48</v>
      </c>
      <c r="I500" s="68">
        <v>13.36</v>
      </c>
      <c r="J500" s="68">
        <v>70</v>
      </c>
      <c r="K500" s="69">
        <v>109</v>
      </c>
      <c r="L500" s="51"/>
    </row>
    <row r="501" spans="1:12" ht="15" x14ac:dyDescent="0.25">
      <c r="A501" s="26"/>
      <c r="B501" s="18"/>
      <c r="C501" s="8"/>
      <c r="D501" s="19" t="s">
        <v>26</v>
      </c>
      <c r="E501" s="9"/>
      <c r="F501" s="21">
        <f>SUM(F495:F500)</f>
        <v>700</v>
      </c>
      <c r="G501" s="21">
        <f t="shared" ref="G501" si="373">SUM(G495:G500)</f>
        <v>35.940000000000005</v>
      </c>
      <c r="H501" s="21">
        <f t="shared" ref="H501" si="374">SUM(H495:H500)</f>
        <v>39.299999999999997</v>
      </c>
      <c r="I501" s="21">
        <f t="shared" ref="I501" si="375">SUM(I495:I500)</f>
        <v>115.36</v>
      </c>
      <c r="J501" s="21">
        <f t="shared" ref="J501" si="376">SUM(J495:J500)</f>
        <v>947.24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25</v>
      </c>
      <c r="D502" s="66" t="s">
        <v>35</v>
      </c>
      <c r="E502" s="66" t="s">
        <v>115</v>
      </c>
      <c r="F502" s="69">
        <v>200</v>
      </c>
      <c r="G502" s="69">
        <v>5.51</v>
      </c>
      <c r="H502" s="68">
        <v>4.7</v>
      </c>
      <c r="I502" s="68">
        <v>7.64</v>
      </c>
      <c r="J502" s="68">
        <v>97.2</v>
      </c>
      <c r="K502" s="69">
        <v>516</v>
      </c>
      <c r="L502" s="51"/>
    </row>
    <row r="503" spans="1:12" ht="15" x14ac:dyDescent="0.25">
      <c r="A503" s="25"/>
      <c r="B503" s="16"/>
      <c r="C503" s="11"/>
      <c r="D503" s="12"/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/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/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26</v>
      </c>
      <c r="E508" s="9"/>
      <c r="F508" s="21">
        <f>SUM(F502:F507)</f>
        <v>200</v>
      </c>
      <c r="G508" s="21">
        <f t="shared" ref="G508" si="378">SUM(G502:G507)</f>
        <v>5.51</v>
      </c>
      <c r="H508" s="21">
        <f t="shared" ref="H508" si="379">SUM(H502:H507)</f>
        <v>4.7</v>
      </c>
      <c r="I508" s="21">
        <f t="shared" ref="I508" si="380">SUM(I502:I507)</f>
        <v>7.64</v>
      </c>
      <c r="J508" s="21">
        <f t="shared" ref="J508" si="381">SUM(J502:J507)</f>
        <v>97.2</v>
      </c>
      <c r="K508" s="27"/>
      <c r="L508" s="21">
        <f t="shared" ref="L508" ca="1" si="382">SUM(L502:L510)</f>
        <v>0</v>
      </c>
    </row>
    <row r="509" spans="1:12" ht="15.75" customHeight="1" thickBot="1" x14ac:dyDescent="0.25">
      <c r="A509" s="31">
        <f>A468</f>
        <v>2</v>
      </c>
      <c r="B509" s="32">
        <f>B468</f>
        <v>5</v>
      </c>
      <c r="C509" s="61" t="s">
        <v>4</v>
      </c>
      <c r="D509" s="62"/>
      <c r="E509" s="33"/>
      <c r="F509" s="34">
        <f>F475+F479+F489+F494+F501+F508</f>
        <v>2925</v>
      </c>
      <c r="G509" s="34">
        <f t="shared" ref="G509" si="383">G475+G479+G489+G494+G501+G508</f>
        <v>129.76</v>
      </c>
      <c r="H509" s="34">
        <f t="shared" ref="H509" si="384">H475+H479+H489+H494+H501+H508</f>
        <v>146.94999999999999</v>
      </c>
      <c r="I509" s="34">
        <f t="shared" ref="I509" si="385">I475+I479+I489+I494+I501+I508</f>
        <v>407.3</v>
      </c>
      <c r="J509" s="34">
        <f t="shared" ref="J509" si="386">J475+J479+J489+J494+J501+J508</f>
        <v>3529.4699999999993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/>
      <c r="E510" s="47"/>
      <c r="F510" s="48"/>
      <c r="G510" s="48"/>
      <c r="H510" s="48"/>
      <c r="I510" s="48"/>
      <c r="J510" s="48"/>
      <c r="K510" s="49"/>
      <c r="L510" s="48"/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/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7"/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7"/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26</v>
      </c>
      <c r="E517" s="9"/>
      <c r="F517" s="21">
        <f>SUM(F510:F516)</f>
        <v>0</v>
      </c>
      <c r="G517" s="21">
        <f t="shared" ref="G517" si="388">SUM(G510:G516)</f>
        <v>0</v>
      </c>
      <c r="H517" s="21">
        <f t="shared" ref="H517" si="389">SUM(H510:H516)</f>
        <v>0</v>
      </c>
      <c r="I517" s="21">
        <f t="shared" ref="I517" si="390">SUM(I510:I516)</f>
        <v>0</v>
      </c>
      <c r="J517" s="21">
        <f t="shared" ref="J517" si="391">SUM(J510:J516)</f>
        <v>0</v>
      </c>
      <c r="K517" s="27"/>
      <c r="L517" s="21">
        <f t="shared" si="357"/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21</v>
      </c>
      <c r="D518" s="12"/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26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22</v>
      </c>
      <c r="D522" s="7"/>
      <c r="E522" s="50"/>
      <c r="F522" s="51"/>
      <c r="G522" s="51"/>
      <c r="H522" s="51"/>
      <c r="I522" s="51"/>
      <c r="J522" s="51"/>
      <c r="K522" s="52"/>
      <c r="L522" s="51"/>
    </row>
    <row r="523" spans="1:12" ht="15" x14ac:dyDescent="0.25">
      <c r="A523" s="25"/>
      <c r="B523" s="16"/>
      <c r="C523" s="11"/>
      <c r="D523" s="7"/>
      <c r="E523" s="50"/>
      <c r="F523" s="51"/>
      <c r="G523" s="51"/>
      <c r="H523" s="51"/>
      <c r="I523" s="51"/>
      <c r="J523" s="51"/>
      <c r="K523" s="52"/>
      <c r="L523" s="51"/>
    </row>
    <row r="524" spans="1:12" ht="15" x14ac:dyDescent="0.25">
      <c r="A524" s="25"/>
      <c r="B524" s="16"/>
      <c r="C524" s="11"/>
      <c r="D524" s="7"/>
      <c r="E524" s="50"/>
      <c r="F524" s="51"/>
      <c r="G524" s="51"/>
      <c r="H524" s="51"/>
      <c r="I524" s="51"/>
      <c r="J524" s="51"/>
      <c r="K524" s="52"/>
      <c r="L524" s="51"/>
    </row>
    <row r="525" spans="1:12" ht="15" x14ac:dyDescent="0.25">
      <c r="A525" s="25"/>
      <c r="B525" s="16"/>
      <c r="C525" s="11"/>
      <c r="D525" s="7"/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/>
      <c r="E526" s="50"/>
      <c r="F526" s="51"/>
      <c r="G526" s="51"/>
      <c r="H526" s="51"/>
      <c r="I526" s="51"/>
      <c r="J526" s="51"/>
      <c r="K526" s="52"/>
      <c r="L526" s="51"/>
    </row>
    <row r="527" spans="1:12" ht="15" x14ac:dyDescent="0.25">
      <c r="A527" s="25"/>
      <c r="B527" s="16"/>
      <c r="C527" s="11"/>
      <c r="D527" s="7"/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7"/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26</v>
      </c>
      <c r="E531" s="9"/>
      <c r="F531" s="21">
        <f>SUM(F522:F530)</f>
        <v>0</v>
      </c>
      <c r="G531" s="21">
        <f t="shared" ref="G531" si="397">SUM(G522:G530)</f>
        <v>0</v>
      </c>
      <c r="H531" s="21">
        <f t="shared" ref="H531" si="398">SUM(H522:H530)</f>
        <v>0</v>
      </c>
      <c r="I531" s="21">
        <f t="shared" ref="I531" si="399">SUM(I522:I530)</f>
        <v>0</v>
      </c>
      <c r="J531" s="21">
        <f t="shared" ref="J531" si="400">SUM(J522:J530)</f>
        <v>0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23</v>
      </c>
      <c r="D532" s="12"/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/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26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24</v>
      </c>
      <c r="D537" s="7"/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/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/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7"/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26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25</v>
      </c>
      <c r="D544" s="12"/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/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/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/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26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 thickBot="1" x14ac:dyDescent="0.25">
      <c r="A551" s="31">
        <f>A510</f>
        <v>2</v>
      </c>
      <c r="B551" s="32">
        <f>B510</f>
        <v>6</v>
      </c>
      <c r="C551" s="61" t="s">
        <v>4</v>
      </c>
      <c r="D551" s="62"/>
      <c r="E551" s="33"/>
      <c r="F551" s="34">
        <f>F517+F521+F531+F536+F543+F550</f>
        <v>0</v>
      </c>
      <c r="G551" s="34">
        <f t="shared" ref="G551" si="417">G517+G521+G531+G536+G543+G550</f>
        <v>0</v>
      </c>
      <c r="H551" s="34">
        <f t="shared" ref="H551" si="418">H517+H521+H531+H536+H543+H550</f>
        <v>0</v>
      </c>
      <c r="I551" s="34">
        <f t="shared" ref="I551" si="419">I517+I521+I531+I536+I543+I550</f>
        <v>0</v>
      </c>
      <c r="J551" s="34">
        <f t="shared" ref="J551" si="420">J517+J521+J531+J536+J543+J550</f>
        <v>0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/>
      <c r="E552" s="47"/>
      <c r="F552" s="48"/>
      <c r="G552" s="48"/>
      <c r="H552" s="48"/>
      <c r="I552" s="48"/>
      <c r="J552" s="48"/>
      <c r="K552" s="49"/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/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7"/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7"/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26</v>
      </c>
      <c r="E559" s="9"/>
      <c r="F559" s="21">
        <f>SUM(F552:F558)</f>
        <v>0</v>
      </c>
      <c r="G559" s="21">
        <f t="shared" ref="G559" si="422">SUM(G552:G558)</f>
        <v>0</v>
      </c>
      <c r="H559" s="21">
        <f t="shared" ref="H559" si="423">SUM(H552:H558)</f>
        <v>0</v>
      </c>
      <c r="I559" s="21">
        <f t="shared" ref="I559" si="424">SUM(I552:I558)</f>
        <v>0</v>
      </c>
      <c r="J559" s="21">
        <f t="shared" ref="J559" si="425">SUM(J552:J558)</f>
        <v>0</v>
      </c>
      <c r="K559" s="27"/>
      <c r="L559" s="21">
        <f t="shared" ref="L559" si="426"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21</v>
      </c>
      <c r="D560" s="12"/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26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22</v>
      </c>
      <c r="D564" s="7"/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/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/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/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/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7"/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7"/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26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23</v>
      </c>
      <c r="D574" s="12"/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/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26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24</v>
      </c>
      <c r="D579" s="7"/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/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7"/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7"/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26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25</v>
      </c>
      <c r="D586" s="12"/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/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/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/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26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.75" thickBot="1" x14ac:dyDescent="0.25">
      <c r="A593" s="37">
        <f>A552</f>
        <v>2</v>
      </c>
      <c r="B593" s="38">
        <f>B552</f>
        <v>7</v>
      </c>
      <c r="C593" s="58" t="s">
        <v>4</v>
      </c>
      <c r="D593" s="59"/>
      <c r="E593" s="39"/>
      <c r="F593" s="40">
        <f>F559+F563+F573+F578+F585+F592</f>
        <v>0</v>
      </c>
      <c r="G593" s="40">
        <f t="shared" ref="G593" si="452">G559+G563+G573+G578+G585+G592</f>
        <v>0</v>
      </c>
      <c r="H593" s="40">
        <f t="shared" ref="H593" si="453">H559+H563+H573+H578+H585+H592</f>
        <v>0</v>
      </c>
      <c r="I593" s="40">
        <f t="shared" ref="I593" si="454">I559+I563+I573+I578+I585+I592</f>
        <v>0</v>
      </c>
      <c r="J593" s="40">
        <f t="shared" ref="J593" si="455">J559+J563+J573+J578+J585+J592</f>
        <v>0</v>
      </c>
      <c r="K593" s="41"/>
      <c r="L593" s="34">
        <f ca="1">L559+L563+L573+L578+L585+L592</f>
        <v>0</v>
      </c>
    </row>
    <row r="594" spans="1:12" ht="13.5" thickBot="1" x14ac:dyDescent="0.25">
      <c r="A594" s="29"/>
      <c r="B594" s="30"/>
      <c r="C594" s="60" t="s">
        <v>5</v>
      </c>
      <c r="D594" s="60"/>
      <c r="E594" s="60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2834</v>
      </c>
      <c r="G594" s="42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115.94399999999999</v>
      </c>
      <c r="H594" s="42">
        <f t="shared" si="456"/>
        <v>124.14199999999998</v>
      </c>
      <c r="I594" s="42">
        <f t="shared" si="456"/>
        <v>385.52299999999997</v>
      </c>
      <c r="J594" s="42">
        <f t="shared" si="456"/>
        <v>3167.3730000000005</v>
      </c>
      <c r="K594" s="42"/>
      <c r="L594" s="42" t="e">
        <f t="shared" ca="1" si="456"/>
        <v>#DIV/0!</v>
      </c>
    </row>
  </sheetData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Лесная школа</cp:lastModifiedBy>
  <dcterms:created xsi:type="dcterms:W3CDTF">2022-05-16T14:23:56Z</dcterms:created>
  <dcterms:modified xsi:type="dcterms:W3CDTF">2026-08-27T12:49:46Z</dcterms:modified>
</cp:coreProperties>
</file>